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tps://caroycuervo-my.sharepoint.com/personal/estefania_benitez_caroycuervo_gov_co/Documents/PLANEACIÓN/CAMILO RODRIGUEZ/CONSOLIDACIÓN PLANES MEJORAMIENTO/"/>
    </mc:Choice>
  </mc:AlternateContent>
  <xr:revisionPtr revIDLastSave="345" documentId="11_0F934BE701E344264055701FB33668A4EC3B6E09" xr6:coauthVersionLast="47" xr6:coauthVersionMax="47" xr10:uidLastSave="{2DD82E8B-17D6-41C1-9929-32CD9E5FEAA5}"/>
  <bookViews>
    <workbookView xWindow="-120" yWindow="-120" windowWidth="24240" windowHeight="13140" xr2:uid="{00000000-000D-0000-FFFF-FFFF00000000}"/>
  </bookViews>
  <sheets>
    <sheet name="AccionesAbiertas" sheetId="1" r:id="rId1"/>
    <sheet name="ReporteEjecución" sheetId="10" state="hidden" r:id="rId2"/>
    <sheet name="ControlCambios" sheetId="2" r:id="rId3"/>
    <sheet name="AccionesCerradas" sheetId="3" r:id="rId4"/>
    <sheet name="LISTAS" sheetId="4" state="hidden" r:id="rId5"/>
    <sheet name="GUIA" sheetId="7" state="hidden" r:id="rId6"/>
    <sheet name="ID" sheetId="6" state="hidden" r:id="rId7"/>
    <sheet name="ResumenV1" sheetId="11" state="hidden" r:id="rId8"/>
    <sheet name="ListaD" sheetId="5" state="hidden" r:id="rId9"/>
  </sheets>
  <definedNames>
    <definedName name="_xlnm._FilterDatabase" localSheetId="0" hidden="1">AccionesAbiertas!$A$5:$AG$61</definedName>
    <definedName name="_xlnm._FilterDatabase" localSheetId="3" hidden="1">AccionesCerradas!$A$5:$AG$5</definedName>
    <definedName name="_xlnm._FilterDatabase" localSheetId="6" hidden="1">ID!$D$1:$G$10</definedName>
    <definedName name="AAC">ListaD!$E$2:$E$13</definedName>
    <definedName name="AcreditacionAC">ListaD!$E$2:$E$13</definedName>
    <definedName name="Apoyo">LISTAS!$E$4:$E$7</definedName>
    <definedName name="CCI">ListaD!$D$2:$D$7</definedName>
    <definedName name="CCP">ListaD!$C$2:$C$10</definedName>
    <definedName name="Condición_1_Denominación">ListaD!$I$2</definedName>
    <definedName name="Condición_1_Mecanismos_de_selección_y_evaluación_de_profesores_y_estudiantes">ListaD!$S$2:$S$11</definedName>
    <definedName name="Condición_2_Estructura_administrativa_y_académica">ListaD!$T$2:$T$11</definedName>
    <definedName name="Condición_2_Justificación">ListaD!$J$2</definedName>
    <definedName name="Condición_3_Aspectos_curriculares">ListaD!$K$2:$K$9</definedName>
    <definedName name="Condición_3_Cultura_de_autoevaluación">ListaD!$U$2:$U$3</definedName>
    <definedName name="Condición_4_Organización_de_actividades_académicas_y_proceso_formativo">ListaD!$L$2</definedName>
    <definedName name="Condición_4_Programa_de_egresados">ListaD!$V$2:$V$4</definedName>
    <definedName name="Condición_5_Investigación_Innovación_y_o_creación_artística_y_cultural">ListaD!$M$2:$M$4</definedName>
    <definedName name="Condición_5_Modelo_de_bienestar">ListaD!$W$2:$W$3</definedName>
    <definedName name="Condición_6_Recursos_suficientes_para_el_logro_de_las_metas">ListaD!$X$2:$X$7</definedName>
    <definedName name="Condición_6_Relación_con_el_sector_externo">ListaD!$N$2</definedName>
    <definedName name="Condición_7_Profesores">ListaD!$O$2:$O$7</definedName>
    <definedName name="Condición_8_Medios_educativos">ListaD!$P$2:$P$3</definedName>
    <definedName name="Condición_9_Infraestructura_física_y_tecnológica">ListaD!$Q$2:$Q$3</definedName>
    <definedName name="Estratégico">LISTAS!$C$4:$C$6</definedName>
    <definedName name="Evaluación">LISTAS!$F$4:$F$5</definedName>
    <definedName name="Factor_1_Proyecto_Educativo_del_Programa_e_identidad_institucional">ListaD!$Z$2:$Z$3</definedName>
    <definedName name="Factor_10_Medios_educativos_y_ambientes_de_aprendizaje">ListaD!$AI$2:$AI$4</definedName>
    <definedName name="Factor_11_Organización_administración_y_financiación_del_programa">ListaD!$AJ$2:$AJ$6</definedName>
    <definedName name="Factor_12_Recursos_físicos_y_tecnológicos">ListaD!$AK$2:$AK$3</definedName>
    <definedName name="Factor_2_Estudiantes">ListaD!$AA$2:$AA$6</definedName>
    <definedName name="Factor_3_Profesores">ListaD!$AB$2:$AB$9</definedName>
    <definedName name="Factor_4_Egresados">ListaD!$AC$2:$AC$3</definedName>
    <definedName name="Factor_5_Aspectos_académicos_y_resultados_de_aprendizaje">ListaD!$AD$2:$AD$10</definedName>
    <definedName name="Factor_6_Permanencia_y_graduación">ListaD!$AE$2:$AE$5</definedName>
    <definedName name="Factor_7_Interacción_con_el_entorno_nacional_e_internacional">ListaD!$AF$2:$AF$4</definedName>
    <definedName name="Factor_8_Aportes_a_la_investigación_Innovación_y_desarrollo_tecnológico_del_programa">ListaD!$AG$2:$AG$3</definedName>
    <definedName name="Factor_9_Bienestar_de_la_comunidad_académica_del_programa">ListaD!$AH$2:$AH$3</definedName>
    <definedName name="INS">AccionesAbiertas!$G$6:$G$52</definedName>
    <definedName name="Institucion" localSheetId="1">ListaD!$A$1:$A$3</definedName>
    <definedName name="Institucion">ListaD!$A$1:$A$3</definedName>
    <definedName name="Institucional">ListaD!$D$2:$D$7</definedName>
    <definedName name="Misional">LISTAS!$D$4:$D$7</definedName>
    <definedName name="prog1">AccionesAbiertas!$G$6</definedName>
    <definedName name="Programas">ListaD!$C$2:$C$10</definedName>
    <definedName name="Tipo">LISTAS!$B$4:$B$7</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3" i="1" l="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L6" i="11" l="1"/>
  <c r="K6" i="11"/>
  <c r="E10" i="11"/>
  <c r="D10" i="11"/>
  <c r="T2" i="1"/>
  <c r="AD6" i="1" l="1"/>
</calcChain>
</file>

<file path=xl/sharedStrings.xml><?xml version="1.0" encoding="utf-8"?>
<sst xmlns="http://schemas.openxmlformats.org/spreadsheetml/2006/main" count="814" uniqueCount="538">
  <si>
    <t>MATRIZ PLAN DE MEJORAMIENTO POR PROCESOS</t>
  </si>
  <si>
    <t>Origen del plan de mejoramiento</t>
  </si>
  <si>
    <t>Descriptores del plan de mejoramiento</t>
  </si>
  <si>
    <t>Descriptores de las acciones del plan de mejoramiento</t>
  </si>
  <si>
    <t>Seguimiento al cumplimiento de las acciones periodo: _______</t>
  </si>
  <si>
    <t>Concepto para cierre de acciones de mejoramiento periodo: _____</t>
  </si>
  <si>
    <t>ID Plan de mejoramiento</t>
  </si>
  <si>
    <t>Consecutivo</t>
  </si>
  <si>
    <t>Fuente</t>
  </si>
  <si>
    <t>Nombre del informe o fuente</t>
  </si>
  <si>
    <t>Fecha del Informe</t>
  </si>
  <si>
    <t>Institucional / Programa</t>
  </si>
  <si>
    <r>
      <t>Criteri</t>
    </r>
    <r>
      <rPr>
        <b/>
        <sz val="11"/>
        <color theme="0"/>
        <rFont val="Arial Narrow"/>
        <family val="2"/>
      </rPr>
      <t>o / condición de calidad / Factor</t>
    </r>
  </si>
  <si>
    <t>Características</t>
  </si>
  <si>
    <t>Tipo de Hallazgo</t>
  </si>
  <si>
    <t>Código del Hallazgo</t>
  </si>
  <si>
    <t>Resumen del hallazgo</t>
  </si>
  <si>
    <t>Proceso</t>
  </si>
  <si>
    <t>Mecanismo de seguimiento a la acción</t>
  </si>
  <si>
    <t>Tipo de acción</t>
  </si>
  <si>
    <t>Alcance de la acción</t>
  </si>
  <si>
    <t>Versión del plan</t>
  </si>
  <si>
    <t>Código de la acción</t>
  </si>
  <si>
    <t>Causas del hallazgo</t>
  </si>
  <si>
    <t>Ponderación de la acción</t>
  </si>
  <si>
    <t>Descripción de la acción y ponderación</t>
  </si>
  <si>
    <t>Unidad de medida</t>
  </si>
  <si>
    <t>Cuantificación según unidad de medida</t>
  </si>
  <si>
    <t>Fecha de inicio</t>
  </si>
  <si>
    <t>Fecha de fin</t>
  </si>
  <si>
    <t>Responsable de la acción</t>
  </si>
  <si>
    <t>Dependencia</t>
  </si>
  <si>
    <t>Responsable seguimiento</t>
  </si>
  <si>
    <t>Estado de la acción</t>
  </si>
  <si>
    <t>% Real de ejecución</t>
  </si>
  <si>
    <t>Detalle de acciones ejecutadas / evidencias y soportes</t>
  </si>
  <si>
    <t>Es eficaz</t>
  </si>
  <si>
    <t>Justificación (Porqué es o no es eficaz)</t>
  </si>
  <si>
    <t>2020.AU1</t>
  </si>
  <si>
    <t>Recomendaciones para la mejora (y pares académicos y MEN).</t>
  </si>
  <si>
    <t>Fortalecimiento de las condiciones de calidad asociadas con bienestar y egresados, como parte del robustecimiento de la aplicación de las políticas de estos procesos</t>
  </si>
  <si>
    <t>CCI</t>
  </si>
  <si>
    <t>Condición_4_Programa_de_egresados</t>
  </si>
  <si>
    <t>4.3. Experiencia del egresado en la dinámica institucional</t>
  </si>
  <si>
    <t>Recomendación u OM</t>
  </si>
  <si>
    <t>1</t>
  </si>
  <si>
    <t>Formación</t>
  </si>
  <si>
    <t>Cuenta propia</t>
  </si>
  <si>
    <t>AM</t>
  </si>
  <si>
    <t>Decana FSAB
Profesional de bienestar y egresados</t>
  </si>
  <si>
    <t>Facultad Seminario Andrés Bello</t>
  </si>
  <si>
    <t>Condición_5_Modelo_de_bienestar</t>
  </si>
  <si>
    <t>5.2. Programas orientados a la prevención de la deserción y a la promoción de los graduados</t>
  </si>
  <si>
    <t>2</t>
  </si>
  <si>
    <t>2020.AU2</t>
  </si>
  <si>
    <t>Índices con resultados mas bajos en cada política</t>
  </si>
  <si>
    <t>Condición_2_Estructura_administrativa_y_académica</t>
  </si>
  <si>
    <t>2.9. Gestión de la información</t>
  </si>
  <si>
    <t>Incumplimiento / NC</t>
  </si>
  <si>
    <t>3</t>
  </si>
  <si>
    <t>Direccionamiento Estratégico</t>
  </si>
  <si>
    <t>AC</t>
  </si>
  <si>
    <t>Grupo de Planeación</t>
  </si>
  <si>
    <t>4</t>
  </si>
  <si>
    <t>5</t>
  </si>
  <si>
    <t>2.2. Rendición de cuentas</t>
  </si>
  <si>
    <t>6</t>
  </si>
  <si>
    <t>7</t>
  </si>
  <si>
    <t>8</t>
  </si>
  <si>
    <t>9</t>
  </si>
  <si>
    <t>10</t>
  </si>
  <si>
    <t>11</t>
  </si>
  <si>
    <t>2020.AU4</t>
  </si>
  <si>
    <t>La infraestructura tecnológica de la entidad presenta problemas por obsolescencia, por lo que se requiere hacer un plan de mejoramiento para garantizar el servicio académicos</t>
  </si>
  <si>
    <t>12</t>
  </si>
  <si>
    <t>Información y Comunicación</t>
  </si>
  <si>
    <t>Grupo de Tecnologías de La Información</t>
  </si>
  <si>
    <t>13</t>
  </si>
  <si>
    <t>14</t>
  </si>
  <si>
    <t>15</t>
  </si>
  <si>
    <t>16</t>
  </si>
  <si>
    <t>2020.AU5</t>
  </si>
  <si>
    <t>Autoevaluación de Registro Calificado</t>
  </si>
  <si>
    <t>2.4. Políticas asociadas al currículo</t>
  </si>
  <si>
    <t>17</t>
  </si>
  <si>
    <t>2.7. Políticas de gestión institucional y bienestar</t>
  </si>
  <si>
    <t>18</t>
  </si>
  <si>
    <t>19</t>
  </si>
  <si>
    <t>2021.AU6</t>
  </si>
  <si>
    <t>Desempeño de los procesos</t>
  </si>
  <si>
    <t>Condición_3_Cultura_de_autoevaluación</t>
  </si>
  <si>
    <t>3.1. Cultura de autoevaluación</t>
  </si>
  <si>
    <t>20</t>
  </si>
  <si>
    <t>Gestión del Talento Humano</t>
  </si>
  <si>
    <t>Coordinador(a) del Grupo de Talento Humano</t>
  </si>
  <si>
    <t>Grupo de Talento Humano</t>
  </si>
  <si>
    <t>21</t>
  </si>
  <si>
    <t>22</t>
  </si>
  <si>
    <t>23</t>
  </si>
  <si>
    <t>24</t>
  </si>
  <si>
    <t>25</t>
  </si>
  <si>
    <t>26</t>
  </si>
  <si>
    <t>27</t>
  </si>
  <si>
    <t>2020.AI1</t>
  </si>
  <si>
    <t>Informes de auditorías y/o informes de evaluación externa del MEN</t>
  </si>
  <si>
    <t>28</t>
  </si>
  <si>
    <t>Evaluación Independiente Interna</t>
  </si>
  <si>
    <t>29</t>
  </si>
  <si>
    <t>30</t>
  </si>
  <si>
    <t>31</t>
  </si>
  <si>
    <t>32</t>
  </si>
  <si>
    <t>34</t>
  </si>
  <si>
    <t>35</t>
  </si>
  <si>
    <t>36</t>
  </si>
  <si>
    <t>37</t>
  </si>
  <si>
    <t>38</t>
  </si>
  <si>
    <t>39</t>
  </si>
  <si>
    <t>40</t>
  </si>
  <si>
    <t>41</t>
  </si>
  <si>
    <t>42</t>
  </si>
  <si>
    <t>43</t>
  </si>
  <si>
    <t>44</t>
  </si>
  <si>
    <t>45</t>
  </si>
  <si>
    <t>46</t>
  </si>
  <si>
    <t>2022.AI3</t>
  </si>
  <si>
    <t>EVALUACIÓN DE CONTROL INTERNO CONTABLE 
01-01-2021 al 31-12-2021</t>
  </si>
  <si>
    <t>2.10 Arquitectura institucional</t>
  </si>
  <si>
    <t>47</t>
  </si>
  <si>
    <t>Contabilidad y presupuesto</t>
  </si>
  <si>
    <t>Grupo de Gestión Financiera</t>
  </si>
  <si>
    <t>48</t>
  </si>
  <si>
    <t>49</t>
  </si>
  <si>
    <t>50</t>
  </si>
  <si>
    <t>51</t>
  </si>
  <si>
    <t>52</t>
  </si>
  <si>
    <t>53</t>
  </si>
  <si>
    <t>54</t>
  </si>
  <si>
    <t>55</t>
  </si>
  <si>
    <t>Etiquetas de fila</t>
  </si>
  <si>
    <t>Suma de Ponderación de la acción</t>
  </si>
  <si>
    <t>Suma de % Real de ejecución</t>
  </si>
  <si>
    <t>Suma de Cumplimiento</t>
  </si>
  <si>
    <t>AU</t>
  </si>
  <si>
    <t>2020.AU3</t>
  </si>
  <si>
    <t>AE1.01</t>
  </si>
  <si>
    <t>2021.AI2</t>
  </si>
  <si>
    <t>Total general</t>
  </si>
  <si>
    <t>Grado de Cumplimiento</t>
  </si>
  <si>
    <t>101</t>
  </si>
  <si>
    <t>102</t>
  </si>
  <si>
    <t>103</t>
  </si>
  <si>
    <t>104</t>
  </si>
  <si>
    <t>105</t>
  </si>
  <si>
    <t>106</t>
  </si>
  <si>
    <t>107</t>
  </si>
  <si>
    <t>108</t>
  </si>
  <si>
    <t>109</t>
  </si>
  <si>
    <t>110</t>
  </si>
  <si>
    <t>111</t>
  </si>
  <si>
    <t>33</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</si>
  <si>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</si>
  <si>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</si>
  <si>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</si>
  <si>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</si>
  <si>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</si>
  <si>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</si>
  <si>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</si>
  <si>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</si>
  <si>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</si>
  <si>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</si>
  <si>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</si>
  <si>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</si>
  <si>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</si>
  <si>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</si>
  <si>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</si>
  <si>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</si>
  <si>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</si>
  <si>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</si>
  <si>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</si>
  <si>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</si>
  <si>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</si>
  <si>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</si>
  <si>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</si>
  <si>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</si>
  <si>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</si>
  <si>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</si>
  <si>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</si>
  <si>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</si>
  <si>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</si>
  <si>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</si>
  <si>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</si>
  <si>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</si>
  <si>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</si>
  <si>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</si>
  <si>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</si>
  <si>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</si>
  <si>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</si>
  <si>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</si>
  <si>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</si>
  <si>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</si>
  <si>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</si>
  <si>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</si>
  <si>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99</t>
  </si>
  <si>
    <t>(en blanco)</t>
  </si>
  <si>
    <t>Plan de mejoramiento</t>
  </si>
  <si>
    <t>Versión</t>
  </si>
  <si>
    <t>Descripción del cambio</t>
  </si>
  <si>
    <t>Tipo de cambio</t>
  </si>
  <si>
    <t>Instancia de aprobación</t>
  </si>
  <si>
    <t>Fecha de aprobación</t>
  </si>
  <si>
    <t>Creación</t>
  </si>
  <si>
    <t>Replantear</t>
  </si>
  <si>
    <t>Matriz Consolidada</t>
  </si>
  <si>
    <t>Concepto para cierre de acciones de mejoramiento periodo: ______________</t>
  </si>
  <si>
    <t>Nombre del informe</t>
  </si>
  <si>
    <t>Criterio o condición evaluado</t>
  </si>
  <si>
    <t>Fecha de cierre</t>
  </si>
  <si>
    <t>Dirección General - Asesoría Jurídica</t>
  </si>
  <si>
    <t>Tipo_de_proceso</t>
  </si>
  <si>
    <t>Estratégico</t>
  </si>
  <si>
    <t>Misional</t>
  </si>
  <si>
    <t>Apoyo</t>
  </si>
  <si>
    <t>Evaluación</t>
  </si>
  <si>
    <t>Maestrías</t>
  </si>
  <si>
    <t>Condiciones de calidad</t>
  </si>
  <si>
    <t xml:space="preserve">Tipo de cambio: </t>
  </si>
  <si>
    <t>Evaluación Independiente</t>
  </si>
  <si>
    <t>Maestría en Enseñanza de Español como Lengua Extranjera y Segunda Lengua</t>
  </si>
  <si>
    <t>Mecanismos de selección y evaluación de estudiantes y profesores</t>
  </si>
  <si>
    <t>Es estructural</t>
  </si>
  <si>
    <t>Mejoramiento Continuo</t>
  </si>
  <si>
    <t>Investigación</t>
  </si>
  <si>
    <t>Adquisiciones</t>
  </si>
  <si>
    <t>Control Disciplinario</t>
  </si>
  <si>
    <t>Maestría en Escritura Creativa</t>
  </si>
  <si>
    <t>Estructura administrativa y académica</t>
  </si>
  <si>
    <t>No-estructural</t>
  </si>
  <si>
    <t xml:space="preserve">Apoyo </t>
  </si>
  <si>
    <t>Apropiación Social del Conocimiento y del Patrimonio</t>
  </si>
  <si>
    <t>Gestión Administrativa</t>
  </si>
  <si>
    <t>Maestría en Estudios Editoriales</t>
  </si>
  <si>
    <t>Cultura de la autoevaluación</t>
  </si>
  <si>
    <t>Alianzas</t>
  </si>
  <si>
    <t>Maestría en Lingüística</t>
  </si>
  <si>
    <t>Programa de egresados</t>
  </si>
  <si>
    <t>SE INCLUYERON NUEVAS FUENTES, SEGÚN PROCEDIMEINTO PROPUESTO (VER E87)</t>
  </si>
  <si>
    <t>Maestría en Literatura y Cultura</t>
  </si>
  <si>
    <t>Modelo de bienestar</t>
  </si>
  <si>
    <t>Estado de cumplimiento</t>
  </si>
  <si>
    <t>Fuente de la acción</t>
  </si>
  <si>
    <t>N/A</t>
  </si>
  <si>
    <t>Recursos suficientes para garantizar el cumplimiento de las metas</t>
  </si>
  <si>
    <t>Acción Correctiva</t>
  </si>
  <si>
    <t>Con avance</t>
  </si>
  <si>
    <t>Si</t>
  </si>
  <si>
    <t>Acción de Mejoramiento</t>
  </si>
  <si>
    <t>Sin reporte de avance</t>
  </si>
  <si>
    <t>Reprogramar</t>
  </si>
  <si>
    <t>Autoevaluación en el marco de los procesos de Registro calificado y Acreditación de Alta Calidad.</t>
  </si>
  <si>
    <t>No</t>
  </si>
  <si>
    <t>Vencida</t>
  </si>
  <si>
    <t>Reformular</t>
  </si>
  <si>
    <t xml:space="preserve">Cambios que afectan el sistema </t>
  </si>
  <si>
    <t>Inicio futuro</t>
  </si>
  <si>
    <t xml:space="preserve">Cumplido </t>
  </si>
  <si>
    <t>Estado de los planes de mejoramiento</t>
  </si>
  <si>
    <t>Resultados de la administración de riesgos</t>
  </si>
  <si>
    <t>Revisión por la dirección</t>
  </si>
  <si>
    <t>Seguimiento a planes institucionales</t>
  </si>
  <si>
    <t>Seguimiento a satisfacción de usuario</t>
  </si>
  <si>
    <t>Salida no conforme</t>
  </si>
  <si>
    <t>Procesos</t>
  </si>
  <si>
    <t>dependencia / Grupo Responsable</t>
  </si>
  <si>
    <t xml:space="preserve">Dirección General </t>
  </si>
  <si>
    <t>Dirección General -  Unidad de Control Interno</t>
  </si>
  <si>
    <t>Dirección General -  Equipo de Relaciones Interinstitucionales</t>
  </si>
  <si>
    <t>Subdirección Académica</t>
  </si>
  <si>
    <t>Grupo de Investigación</t>
  </si>
  <si>
    <t>Grupo de Biblioteca</t>
  </si>
  <si>
    <t>Grupo de Procesos Editoriales</t>
  </si>
  <si>
    <t>Subdirección Académica - Equipo de Comunicaciones Y Prensa</t>
  </si>
  <si>
    <t>Subdirección Académica - Museos</t>
  </si>
  <si>
    <t>Subdirección Administrativa Y Financiera</t>
  </si>
  <si>
    <t>Subdirección Administrativa Y Financiera - Control Interno Disciplinario</t>
  </si>
  <si>
    <t>Códigos identificación planes de mejoramiento</t>
  </si>
  <si>
    <t>Externa</t>
  </si>
  <si>
    <t>AE</t>
  </si>
  <si>
    <t>Grupo de Gestión Contractual</t>
  </si>
  <si>
    <t>Interna</t>
  </si>
  <si>
    <t>AI</t>
  </si>
  <si>
    <t xml:space="preserve">Grupo de Gestión Documental </t>
  </si>
  <si>
    <t>Autoevaluación</t>
  </si>
  <si>
    <t>Grupo de Recursos Físicos</t>
  </si>
  <si>
    <t>NOTA 1: Si en la columna F se seleciona "Programa" se relaciona el siguiente listado</t>
  </si>
  <si>
    <t>NOTA 1: Si en la columna F se seleciona "Institucional" se relaciona el siguiente listado</t>
  </si>
  <si>
    <t>NOTA 2: Asociar las características a cada condición de calidad, según el color y numeración. Ejemplo: Al escoger 3. Aspectos curriculares, me debe desplegar en la siguiente columna los numerales 3.1. al 3.8.</t>
  </si>
  <si>
    <t xml:space="preserve">NOTA 2: Asociar las características a cada condición de calidad, según el color y numeración. </t>
  </si>
  <si>
    <t>NOTA 2: Asociar las características a cada factor, según el color</t>
  </si>
  <si>
    <t>HOJA: ACCIONES ABIERTAS</t>
  </si>
  <si>
    <t>COLUMNA G</t>
  </si>
  <si>
    <t>COLUMNA H</t>
  </si>
  <si>
    <t>Condición de calidad de programas (CCP)</t>
  </si>
  <si>
    <t>Característica.</t>
  </si>
  <si>
    <t>Condición de calidad institucional (CCI)</t>
  </si>
  <si>
    <t>Acreditación Alta Calidad de programas (AAC)</t>
  </si>
  <si>
    <t>Característica</t>
  </si>
  <si>
    <t>Condición 1. Denominación</t>
  </si>
  <si>
    <t>1.1. Denominación</t>
  </si>
  <si>
    <t>Condición 1. Mecanismos de selección y evaluación de profesores y estudiantes</t>
  </si>
  <si>
    <t>1.1. Mecanismos de selección y evaluación de estudiantes</t>
  </si>
  <si>
    <t xml:space="preserve">Factor 1. Proyecto Educativo del Programa e identidad institucional </t>
  </si>
  <si>
    <t>1. Proyecto Educativo del Programa</t>
  </si>
  <si>
    <t>Condición 2. Justificación</t>
  </si>
  <si>
    <t>2.1. Justificación</t>
  </si>
  <si>
    <t>Condición 2. Estructura administrativa y académica</t>
  </si>
  <si>
    <t>1.2. Reglamento estudiantil o su equivalente</t>
  </si>
  <si>
    <t>Factor 2. Estudiantes</t>
  </si>
  <si>
    <t>2. Relevancia académica y pertinencia social del programa académico</t>
  </si>
  <si>
    <t>Condición 3. Aspectos curriculares</t>
  </si>
  <si>
    <t>3.1. Aspectos curriculares</t>
  </si>
  <si>
    <t>Condición 3. Cultura de autoevaluación</t>
  </si>
  <si>
    <t>1.3. Políticas para mejorar el bienestar, la permanencia y la graduación de los estudiantes</t>
  </si>
  <si>
    <t>Factor 3. Profesores</t>
  </si>
  <si>
    <t>3. Participación en actividades de formación integral.</t>
  </si>
  <si>
    <t>Condición 4. Organización de actividades académicas y proceso formativo</t>
  </si>
  <si>
    <t>3.2. Componente formativo: Plan general de estudios</t>
  </si>
  <si>
    <t>Condición 4. Programa de egresados</t>
  </si>
  <si>
    <t>1.4. Información cualitativa y cuantitativa para mejorar el bienestar, la permanencia y la graduación de estudiantes</t>
  </si>
  <si>
    <t>Factor 4. Egresados</t>
  </si>
  <si>
    <t>4. Orientación y seguimiento a estudiantes.</t>
  </si>
  <si>
    <t xml:space="preserve">Condición 5. Investigación, Innovación y/o creación artística y cultural </t>
  </si>
  <si>
    <t>3.3. Componente formativo: Resultados de aprendizaje</t>
  </si>
  <si>
    <t>Condición 5. Modelo de bienestar</t>
  </si>
  <si>
    <t>1.5. Evaluación, seguimiento y retroalimentación de los estudiantes</t>
  </si>
  <si>
    <t>Factor 5. Aspectos académicos y resultados de aprendizaje</t>
  </si>
  <si>
    <t>5. Capacidad de trabajo autónomo.</t>
  </si>
  <si>
    <t>Condición 6. Relación con el sector externo</t>
  </si>
  <si>
    <t>3.4. Componente formativo: Perfil de egreso</t>
  </si>
  <si>
    <t>Condición 6. Recursos suficientes para el logro de las metas</t>
  </si>
  <si>
    <t>1.6. Comunicación con los estudiantes</t>
  </si>
  <si>
    <t xml:space="preserve">Factor 6. Permanencia y graduación </t>
  </si>
  <si>
    <t>6. Reglamento estudiantil y política académica.</t>
  </si>
  <si>
    <t>Condición 7. Profesores</t>
  </si>
  <si>
    <t>3.5. Componentes pedagógicos</t>
  </si>
  <si>
    <t>1.7. Mecanismos de selección y evaluación de profesores</t>
  </si>
  <si>
    <t>Factor 7. Interacción con el entorno nacional e internacional</t>
  </si>
  <si>
    <t>7. Estímulos y apoyos para estudiantes</t>
  </si>
  <si>
    <t>Condición 8. Medios educativos</t>
  </si>
  <si>
    <t>3.6. Componentes de interacción</t>
  </si>
  <si>
    <t>1.8. Características del grupo institucional de profesores</t>
  </si>
  <si>
    <t>Factor 8. Aportes a la investigación, Innovación y desarrollo tecnológico del programa</t>
  </si>
  <si>
    <t>8. Selección, vinculación y permanencia</t>
  </si>
  <si>
    <t>Condición 9. Infraestructura física y tecnológica</t>
  </si>
  <si>
    <t>3.7. Conceptualización teórica y epistemológica</t>
  </si>
  <si>
    <t>1.9. Reglamento profesoral o su equivalente</t>
  </si>
  <si>
    <t>Factor 9. Bienestar de la comunidad académica del programa</t>
  </si>
  <si>
    <t>9. Estatuto profesoral.</t>
  </si>
  <si>
    <t>3.8. Mecanismos de evaluación</t>
  </si>
  <si>
    <t>1.10. Mecanismos para la implementación de los planes institucionales y el desarrollo de actividades</t>
  </si>
  <si>
    <t>Factor 10. Medios educativos y ambientes de aprendizaje</t>
  </si>
  <si>
    <t>10. Número, dedicación, nivel de formación y experiencia.</t>
  </si>
  <si>
    <t>4.1. Organización de actividades académicas y proceso formativo</t>
  </si>
  <si>
    <t xml:space="preserve">2.1. Gobierno institucional </t>
  </si>
  <si>
    <t>Factor 11. Organización, administración y financiación del programa</t>
  </si>
  <si>
    <t>11. Desarrollo profesoral</t>
  </si>
  <si>
    <t>5.1. Declaración de investigación, innovación, creación artística y cultural</t>
  </si>
  <si>
    <t>Factor 12. Recursos físicos y tecnológicos</t>
  </si>
  <si>
    <t>12. Estímulos a la trayectoria profesoral</t>
  </si>
  <si>
    <t>5.2. Proceso formativo en investigación, innovación, creación artística y cultural</t>
  </si>
  <si>
    <t>2.3. Participación de la comunidad académica en procesos de toma de decisiones</t>
  </si>
  <si>
    <t>13. Producción, pertinencia, utilización e impacto de material docente.</t>
  </si>
  <si>
    <t>5.3. Producción científica, innovación y/o creación artística y cultural</t>
  </si>
  <si>
    <t>14. Remuneración por méritos.</t>
  </si>
  <si>
    <t>6.1. Relación con el sector externo</t>
  </si>
  <si>
    <t>2.5. Políticas asociadas a los resultados de aprendizaje</t>
  </si>
  <si>
    <t>15. Evaluación de profesores.</t>
  </si>
  <si>
    <t>7.1. Profesores</t>
  </si>
  <si>
    <t>2.6. Políticas asociadas a créditos y actividades académicas</t>
  </si>
  <si>
    <t>16. Seguimiento de los egresados.</t>
  </si>
  <si>
    <t>7.2. Características del grupo de profesores</t>
  </si>
  <si>
    <t xml:space="preserve">17. Impacto de los egresados en el medio social y académico. </t>
  </si>
  <si>
    <t>7.3. Perfiles</t>
  </si>
  <si>
    <t>2.8. Políticas de investigación, innovación y creación artística</t>
  </si>
  <si>
    <t>18. Integralidad de los aspectos curriculares</t>
  </si>
  <si>
    <t>7.4. Asignación y gestión para las actividades de los profesores</t>
  </si>
  <si>
    <t>19. Flexibilidad de los aspec- tos curriculares.</t>
  </si>
  <si>
    <t>7.5. Permanencia, desarrollo y capacitación profesoral</t>
  </si>
  <si>
    <t>20. Interdisciplinariedad.</t>
  </si>
  <si>
    <t>7.6. Seguimiento y evaluación de profesores</t>
  </si>
  <si>
    <t>21. Estrategias pedagógicas.</t>
  </si>
  <si>
    <t>8.1. Selección y cobertura de medios educativos</t>
  </si>
  <si>
    <t>3.2. Sistema interno de aseguramiento de la calidad</t>
  </si>
  <si>
    <t>22. Sistema de evaluación de estudiantes.</t>
  </si>
  <si>
    <t>8.2. Disponibilidad y acceso a los medios educativos</t>
  </si>
  <si>
    <t>4.1. Seguimiento a la actividad profesional de los egresados</t>
  </si>
  <si>
    <t>23. Resultados de aprendizaje.</t>
  </si>
  <si>
    <t>9.1. Características de la infraestructura física y tecnológica</t>
  </si>
  <si>
    <t>4.2. Aprendizaje del egresado a lo largo de la vida</t>
  </si>
  <si>
    <t xml:space="preserve">24. Competencias. </t>
  </si>
  <si>
    <t>9.2. Disponibilidad y acceso a la infraestructura física y tecnológica</t>
  </si>
  <si>
    <t>25. Evaluación y autorregulación del programa académico</t>
  </si>
  <si>
    <t>5.1. Modelo de bienestar</t>
  </si>
  <si>
    <t>26. Vinculación e interacción social.</t>
  </si>
  <si>
    <t xml:space="preserve">27. Políticas, estrategias y estructura para la permanencia y la graduación. </t>
  </si>
  <si>
    <t>6.1. Definición de la misión, propósitos y objetivos institucionales</t>
  </si>
  <si>
    <t>28. Caracterización de estudiantes y sistema de alertas tempranas.</t>
  </si>
  <si>
    <t>6.2. Gestión del talento humano</t>
  </si>
  <si>
    <t>29. Ajustes a los aspectos curriculares</t>
  </si>
  <si>
    <t>6.3. Disponibilidad de los recursos físicos y tecnológicos</t>
  </si>
  <si>
    <t>30. Mecanismos de selección</t>
  </si>
  <si>
    <t>6.4. Políticas de actualización y renovación de la infraestructura física y tecnológicas</t>
  </si>
  <si>
    <t>31. Inserción del programa en contextos académicos nacionales e internacionales.</t>
  </si>
  <si>
    <t>6.5. Apoyo tecnológico y sistemas de información</t>
  </si>
  <si>
    <t xml:space="preserve">32. Relaciones externas de profesores y estudiantes. </t>
  </si>
  <si>
    <t>6.6. Recursos financieros</t>
  </si>
  <si>
    <t xml:space="preserve">33. Habilidades comunicativas en una segunda lengua. </t>
  </si>
  <si>
    <t>34. Formación para la investigación, desarrollo tecnológico, la innovación y la creación</t>
  </si>
  <si>
    <t>35. Compromiso con la investigación, desarrollo tecnológico, la innovación y la creación</t>
  </si>
  <si>
    <t>36. Programas y servicios.</t>
  </si>
  <si>
    <t>37. Participación y seguimiento.</t>
  </si>
  <si>
    <t>Informes de auditorías</t>
  </si>
  <si>
    <t>38. Estrategias y recursos de apoyo a profesores.</t>
  </si>
  <si>
    <t>Autoevaluación procesos de Registro calificado</t>
  </si>
  <si>
    <t xml:space="preserve">39. Estrategias y recursos de apoyo a estudiantes. </t>
  </si>
  <si>
    <t>Autoevaluación procesos de Acreditación de Alta Calidad.</t>
  </si>
  <si>
    <t xml:space="preserve">40. Recursos bibliográficos y de información. </t>
  </si>
  <si>
    <t xml:space="preserve">Informes de evaluación externa, visitas de pares </t>
  </si>
  <si>
    <t xml:space="preserve">41. Organización y administración. </t>
  </si>
  <si>
    <t xml:space="preserve">Recomendaciones del MEN proyectadas en las Resoluciones </t>
  </si>
  <si>
    <t>43. Sistemas de comunicación e información.</t>
  </si>
  <si>
    <t xml:space="preserve">44. Estudiantes y capacidad institucional. </t>
  </si>
  <si>
    <t>45. Financiación del programa académico.</t>
  </si>
  <si>
    <t xml:space="preserve">46. Aseguramiento de la alta calidad y mejora continua. </t>
  </si>
  <si>
    <t>Recomendaciones para la mejora</t>
  </si>
  <si>
    <t>47. Recursos de infraestructura física y tecnológica.</t>
  </si>
  <si>
    <t xml:space="preserve">48. Recursos informáticos y de comunicación. </t>
  </si>
  <si>
    <t>VARIAS ACTIVIDADES DE UN MISMO HALLAZGO</t>
  </si>
  <si>
    <t>Descripción de la situación según la fuente</t>
  </si>
  <si>
    <t>ID</t>
  </si>
  <si>
    <t>Código del hallazgo</t>
  </si>
  <si>
    <t>Hallazgos, observaciones o recomendaciones</t>
  </si>
  <si>
    <t>Causa raíz -  Descripción de Problema (s) detectados</t>
  </si>
  <si>
    <t>Ponderación de la acción en adelante</t>
  </si>
  <si>
    <t>Acciones - Actividades</t>
  </si>
  <si>
    <t>Recomendación</t>
  </si>
  <si>
    <t>Debilidad u obs</t>
  </si>
  <si>
    <t>Acción de mejora</t>
  </si>
  <si>
    <t>Lider directivo</t>
  </si>
  <si>
    <t>Acción correctiva</t>
  </si>
  <si>
    <t>Evaluación Independiente Externa</t>
  </si>
  <si>
    <t>Acción de Mejora</t>
  </si>
  <si>
    <t>Revisar el tipo de hallazgo de AU2</t>
  </si>
  <si>
    <t>direccionamiento estra</t>
  </si>
  <si>
    <t>Revisar el tipo de hallazgo de AU3</t>
  </si>
  <si>
    <t>talento humano</t>
  </si>
  <si>
    <t>se cambia fecha finalizacion 30/6/22</t>
  </si>
  <si>
    <t>Tipo de Evaluación</t>
  </si>
  <si>
    <t>CÓDIGO ANTERIOR</t>
  </si>
  <si>
    <t>CÓDIGO ACTUALIZADO</t>
  </si>
  <si>
    <t>VERSIÓN</t>
  </si>
  <si>
    <t>RESPONSABLE ACCIONES</t>
  </si>
  <si>
    <t>Auditoría Externa</t>
  </si>
  <si>
    <t>A-PM1-2020</t>
  </si>
  <si>
    <t>Auditoría Interna</t>
  </si>
  <si>
    <t>A-PM2-2020</t>
  </si>
  <si>
    <t>Coordinador(a) Grupo de Planeación
Auxiliar Servicio al Ciudadano</t>
  </si>
  <si>
    <t>A-PM3-2020</t>
  </si>
  <si>
    <t>Coordinador(a) Grupo de Talento Humano</t>
  </si>
  <si>
    <t>A-PM4-2020</t>
  </si>
  <si>
    <t>Coordinador(a) Grupo TIC
Coordinador(a) Grupo de Gestión Documental
Administrador Moodle</t>
  </si>
  <si>
    <t>A-PM5-2020</t>
  </si>
  <si>
    <t>Decano(a) FSAB
Asesor(a) aseguramiento de calidad académica de la FSAB
Asesor(a) aseguramiento de calidad académica institucional
Coordinador(a) Grupo de Planeación
Coordinador(a) del Grupo de Talento Humano</t>
  </si>
  <si>
    <t>A-PM1-2021</t>
  </si>
  <si>
    <t>A-PM6-2020</t>
  </si>
  <si>
    <t>Profesional de SG-SST
Integrantes del Copasst
Coordinador(a) del Grupo de Talento Humano.
Coordinador(a) Grupo de Gestión Contractual
Coordinador(a) Grupo TIC
Asesor jurídico
Subdirector(a) Administrativo y financiero
Director(a) General
Contratista líder SIG Planeación
Coordinador(a) Grupo de Planeación
Coordinador(a) Grupo de Gestión Documental
Coordinadores y líderes de área</t>
  </si>
  <si>
    <t>E-PM1-2021</t>
  </si>
  <si>
    <t>Coordinador(a) Grupo TIC
Coordinador(a) Grupo de Gestión Documental
Oficial de seguridad de la información
Líder Equipo Comunicaciones y Prensa
 Auxiliar administrativo 4044 grado 22 del Grupo de  Planeación
Coordinador(a) Grupo Recursos Físicos
Coordinador (a) Grupo de Talento Humano
Coordinador(a) Grupo de Planeación
Coordinador(a) Grupo de Biblioteca
Coordinador(a) Grupo Recursos Físicos
Líder Gestión Ambiental
Coordinador(a) Grupo Procesos Editoriales
Asesor(a) Jurídico</t>
  </si>
  <si>
    <t>PMCGR</t>
  </si>
  <si>
    <t>Coordinador(a) del Grupo de Planeación
Coordinador(a) del Grupo de Gestión Documental
Coordinador(a) Grupo Biblioteca
Coordinador(a) Grupo de Gestión Financiera
Coordinador(a) Grupo de Procesos Editoriales
Coordinador(a) Grupo de Recursos Físicos
Coordinador(a) Grupo Gestión Contractual
Coordinador(a) Grupo Talento Humano</t>
  </si>
  <si>
    <t>SCIC</t>
  </si>
  <si>
    <t>SE CONSOLIDARON</t>
  </si>
  <si>
    <t>TIPO DE PLAN</t>
  </si>
  <si>
    <t>PLAN</t>
  </si>
  <si>
    <t>TEMA</t>
  </si>
  <si>
    <t>No. HALLAZGOS</t>
  </si>
  <si>
    <t>No. ACCIONES</t>
  </si>
  <si>
    <t>DEPENDENCIA RESPONSABLE</t>
  </si>
  <si>
    <t>OBSERVACIONES</t>
  </si>
  <si>
    <t>AUTOEVALUACIÓN</t>
  </si>
  <si>
    <t>Acta de reunión 025 del 27 de julio del 2020 - Apreciación de la comunidad académica (Modernización Institucional)</t>
  </si>
  <si>
    <t>Dirección General</t>
  </si>
  <si>
    <t>Se esta replantenado el plan y se espera que se valide con los actores involucrados</t>
  </si>
  <si>
    <t>De acuerdo al informe de la auditoria del año 2019.2020 se encontraron tales hallazgos y se pretenden subsanar con el presente plan.</t>
  </si>
  <si>
    <t>Grupo de Gestión Documental</t>
  </si>
  <si>
    <t>Se esta validando la responsabilidad de las acciones con los actores involucrados</t>
  </si>
  <si>
    <t>Informe de auditoría - Instituto Caro y Cuervo vigencia 2012 - CGR-CDSS N° 145 EE 167510</t>
  </si>
  <si>
    <t xml:space="preserve">SAF </t>
  </si>
  <si>
    <t>Se estan ajustando las accones del plan para que den respuesta a las causas de los hallazgos registrados</t>
  </si>
  <si>
    <t>Facultad Seminario Andrés Bello
Asesor(a) aseguramiento de calidad académica instituciona</t>
  </si>
  <si>
    <t>Según los resultados del índice FURAG, en el año 2020 se presenta una  una disminución significativa en el resultado total para el ICC al igual que para las dimensiones que son lideradas desde el grupo de talento humano, en comparación con la vigencia inmediatamente anterior</t>
  </si>
  <si>
    <t>Revisar responsable celda Z33 y Y35</t>
  </si>
  <si>
    <t>AUDITORÍA INTERNA</t>
  </si>
  <si>
    <t>Auditoría interna al SG-SST</t>
  </si>
  <si>
    <t>Revisar causa raíz celda R43</t>
  </si>
  <si>
    <t>CCP</t>
  </si>
  <si>
    <t>AAC</t>
  </si>
  <si>
    <t xml:space="preserve">Calidad Programas </t>
  </si>
  <si>
    <t>Condición_1_Denominación</t>
  </si>
  <si>
    <t>Condición_2_Justificación</t>
  </si>
  <si>
    <t>Condición_3_Aspectos_curriculares</t>
  </si>
  <si>
    <t>Condición_4_Organización_de_actividades_académicas_y_proceso_formativo</t>
  </si>
  <si>
    <t xml:space="preserve">Condición_5_Investigación_Innovación_y_o_creación_artística_y_cultural </t>
  </si>
  <si>
    <t>Condición_6_Relación_con_el_sector_externo</t>
  </si>
  <si>
    <t>Condición_7_Profesores</t>
  </si>
  <si>
    <t>Condición_8_Medios_educativos</t>
  </si>
  <si>
    <t>Condición_9_Infraestructura_física_y_tecnológica</t>
  </si>
  <si>
    <t>Condición_1_Mecanismos_de_selección_y_evaluación_de_profesores_y_estudiantes</t>
  </si>
  <si>
    <t>Condición_6_Recursos_suficientes_para_el_logro_de_las_metas</t>
  </si>
  <si>
    <t>ACC</t>
  </si>
  <si>
    <t xml:space="preserve">Factor_1_Proyecto_Educativo_del_Programa_e_identidad_institucional </t>
  </si>
  <si>
    <t>Factor_2_Estudiantes</t>
  </si>
  <si>
    <t>Factor_3_Profesores</t>
  </si>
  <si>
    <t>Factor_4_Egresados</t>
  </si>
  <si>
    <t>Factor_5_Aspectos_académicos_y_resultados_de_aprendizaje</t>
  </si>
  <si>
    <t xml:space="preserve">Factor_6_Permanencia_y_graduación </t>
  </si>
  <si>
    <t>Factor_7_Interacción_con_el_entorno_nacional_e_internacional</t>
  </si>
  <si>
    <t>Factor_8_Aportes_a_la_investigación_Innovación_y_desarrollo_tecnológico_del_programa</t>
  </si>
  <si>
    <t>Factor_9_Bienestar_de_la_comunidad_académica_del_programa</t>
  </si>
  <si>
    <t>Factor_10_Medios_educativos_y_ambientes_de_aprendizaje</t>
  </si>
  <si>
    <t>Factor_11_Organización_administración_y_financiación_del_programa</t>
  </si>
  <si>
    <t>Factor_12_Recursos_físicos_y_tecnológicos</t>
  </si>
  <si>
    <t>Criterio de evaluación</t>
  </si>
  <si>
    <t>Responsable de cada acción</t>
  </si>
  <si>
    <r>
      <t xml:space="preserve">Código: MEJ-F-7
</t>
    </r>
    <r>
      <rPr>
        <b/>
        <sz val="12"/>
        <rFont val="Arial Narrow"/>
        <family val="2"/>
      </rPr>
      <t>Versión: 3</t>
    </r>
    <r>
      <rPr>
        <b/>
        <sz val="12"/>
        <color theme="1"/>
        <rFont val="Arial Narrow"/>
        <family val="2"/>
      </rPr>
      <t xml:space="preserve">
Fecha: 10</t>
    </r>
    <r>
      <rPr>
        <b/>
        <sz val="12"/>
        <rFont val="Arial Narrow"/>
        <family val="2"/>
      </rPr>
      <t>/08/2022</t>
    </r>
  </si>
  <si>
    <t>Código: MEJ-F-7
Versión: 3
Fecha: 10/08/2022</t>
  </si>
  <si>
    <t>Actualización</t>
  </si>
  <si>
    <t xml:space="preserve">Tipo de cambio matriz consolidada: </t>
  </si>
  <si>
    <t>19. Flexibilidad de los aspectos curriculares.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</si>
</sst>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0.0%"/>
  </numFmts>
  <fonts count="38"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12"/>
      <color indexed="9"/>
      <name val="Arial Narrow"/>
      <family val="2"/>
    </font>
    <font>
      <b/>
      <sz val="12"/>
      <color theme="0"/>
      <name val="Arial Narrow"/>
      <family val="2"/>
    </font>
    <font>
      <sz val="12"/>
      <color theme="1"/>
      <name val="Arial Narrow"/>
      <family val="2"/>
    </font>
    <font>
      <b/>
      <sz val="12"/>
      <color theme="1"/>
      <name val="Arial Narrow"/>
      <family val="2"/>
    </font>
    <font>
      <sz val="11"/>
      <color indexed="8"/>
      <name val="Calibri"/>
      <family val="2"/>
    </font>
    <font>
      <sz val="8"/>
      <name val="Calibri"/>
      <family val="2"/>
      <scheme val="minor"/>
    </font>
    <font>
      <b/>
      <sz val="14"/>
      <color theme="0"/>
      <name val="Arial Narrow"/>
      <family val="2"/>
    </font>
    <font>
      <b/>
      <sz val="14"/>
      <color indexed="9"/>
      <name val="Arial Narrow"/>
      <family val="2"/>
    </font>
    <font>
      <sz val="14"/>
      <color theme="1"/>
      <name val="Arial Narrow"/>
      <family val="2"/>
    </font>
    <font>
      <sz val="11"/>
      <name val="Arial Narrow"/>
      <family val="2"/>
    </font>
    <font>
      <b/>
      <sz val="11"/>
      <color theme="1"/>
      <name val="Arial Narrow"/>
      <family val="2"/>
    </font>
    <font>
      <sz val="11"/>
      <color theme="1"/>
      <name val="Arial Narrow"/>
      <family val="2"/>
    </font>
    <font>
      <sz val="11"/>
      <color rgb="FF00B050"/>
      <name val="Arial Narrow"/>
      <family val="2"/>
    </font>
    <font>
      <sz val="11"/>
      <color rgb="FF7030A0"/>
      <name val="Arial Narrow"/>
      <family val="2"/>
    </font>
    <font>
      <sz val="11"/>
      <color theme="5"/>
      <name val="Arial Narrow"/>
      <family val="2"/>
    </font>
    <font>
      <sz val="11"/>
      <color rgb="FF0070C0"/>
      <name val="Arial Narrow"/>
      <family val="2"/>
    </font>
    <font>
      <sz val="11"/>
      <color rgb="FFFF40FF"/>
      <name val="Arial Narrow"/>
      <family val="2"/>
    </font>
    <font>
      <sz val="11"/>
      <color rgb="FF9437FF"/>
      <name val="Arial Narrow"/>
      <family val="2"/>
    </font>
    <font>
      <sz val="11"/>
      <color rgb="FF0096FF"/>
      <name val="Arial Narrow"/>
      <family val="2"/>
    </font>
    <font>
      <sz val="11"/>
      <color rgb="FF945200"/>
      <name val="Arial Narrow"/>
      <family val="2"/>
    </font>
    <font>
      <sz val="11"/>
      <color rgb="FF941100"/>
      <name val="Arial Narrow"/>
      <family val="2"/>
    </font>
    <font>
      <sz val="11"/>
      <color rgb="FF011893"/>
      <name val="Arial Narrow"/>
      <family val="2"/>
    </font>
    <font>
      <sz val="11"/>
      <color rgb="FF942093"/>
      <name val="Arial Narrow"/>
      <family val="2"/>
    </font>
    <font>
      <sz val="11"/>
      <color rgb="FF63AE00"/>
      <name val="Arial Narrow"/>
      <family val="2"/>
    </font>
    <font>
      <sz val="11"/>
      <color rgb="FFFF0000"/>
      <name val="Arial Narrow"/>
      <family val="2"/>
    </font>
    <font>
      <b/>
      <sz val="11"/>
      <color indexed="9"/>
      <name val="Arial Narrow"/>
      <family val="2"/>
    </font>
    <font>
      <b/>
      <sz val="11"/>
      <color theme="0"/>
      <name val="Arial Narrow"/>
      <family val="2"/>
    </font>
    <font>
      <b/>
      <sz val="11"/>
      <name val="Arial Narrow"/>
      <family val="2"/>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s>
  <fills count="25">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91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92D050"/>
        <bgColor indexed="64"/>
      </patternFill>
    </fill>
  </fills>
  <borders count="10">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9">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2" fillId="0" borderId="0"/>
  </cellStyleXfs>
  <cellXfs count="234">
    <xf numFmtId="0" fontId="0" fillId="0" borderId="0" xfId="0"/>
    <xf numFmtId="0" fontId="8" fillId="0" borderId="0" xfId="0" applyFont="1" applyAlignment="1">
      <alignment horizontal="center" vertical="center" wrapText="1"/>
    </xf>
    <xf numFmtId="166" fontId="8" fillId="0" borderId="0" xfId="0" applyNumberFormat="1" applyFont="1" applyAlignment="1">
      <alignment horizontal="center" vertical="center" wrapText="1"/>
    </xf>
    <xf numFmtId="0" fontId="9" fillId="0" borderId="0" xfId="0" applyFont="1" applyAlignment="1">
      <alignment horizontal="center" vertical="center" wrapText="1"/>
    </xf>
    <xf numFmtId="9" fontId="7" fillId="9" borderId="2" xfId="1" applyFont="1" applyFill="1" applyBorder="1" applyAlignment="1" applyProtection="1">
      <alignment horizontal="center" vertical="center" wrapText="1"/>
    </xf>
    <xf numFmtId="15" fontId="8" fillId="0" borderId="0" xfId="0" applyNumberFormat="1" applyFont="1" applyAlignment="1">
      <alignment horizontal="center" vertical="center" wrapText="1"/>
    </xf>
    <xf numFmtId="168" fontId="4" fillId="12" borderId="2" xfId="1" applyNumberFormat="1" applyFont="1" applyFill="1" applyBorder="1" applyAlignment="1" applyProtection="1">
      <alignment horizontal="center" vertical="center" wrapText="1"/>
    </xf>
    <xf numFmtId="0" fontId="8" fillId="0" borderId="0" xfId="0" applyFont="1" applyAlignment="1">
      <alignment vertical="center" wrapText="1"/>
    </xf>
    <xf numFmtId="0" fontId="15" fillId="0" borderId="2" xfId="12" applyFont="1" applyBorder="1" applyAlignment="1">
      <alignment horizontal="left" vertical="center" wrapText="1"/>
    </xf>
    <xf numFmtId="0" fontId="16" fillId="14" borderId="2" xfId="0" applyFont="1" applyFill="1" applyBorder="1"/>
    <xf numFmtId="0" fontId="17" fillId="0" borderId="0" xfId="0" applyFont="1"/>
    <xf numFmtId="0" fontId="16" fillId="14" borderId="5" xfId="0" applyFont="1" applyFill="1" applyBorder="1"/>
    <xf numFmtId="0" fontId="17" fillId="0" borderId="2" xfId="0" applyFont="1" applyBorder="1"/>
    <xf numFmtId="0" fontId="17" fillId="0" borderId="3" xfId="0" applyFont="1" applyBorder="1"/>
    <xf numFmtId="0" fontId="16" fillId="14" borderId="2" xfId="0" applyFont="1" applyFill="1" applyBorder="1" applyAlignment="1">
      <alignment horizontal="left" vertical="center"/>
    </xf>
    <xf numFmtId="0" fontId="17" fillId="0" borderId="2" xfId="0" applyFont="1" applyBorder="1" applyAlignment="1">
      <alignment horizontal="center" vertical="center"/>
    </xf>
    <xf numFmtId="0" fontId="17" fillId="3" borderId="0" xfId="0" applyFont="1" applyFill="1"/>
    <xf numFmtId="0" fontId="9" fillId="0" borderId="2" xfId="0" applyFont="1" applyBorder="1" applyAlignment="1">
      <alignment vertical="center" wrapText="1"/>
    </xf>
    <xf numFmtId="0" fontId="16" fillId="16" borderId="2" xfId="0" applyFont="1" applyFill="1" applyBorder="1" applyAlignment="1">
      <alignment horizontal="left" vertical="center"/>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18" fillId="0" borderId="0" xfId="0" applyFont="1" applyAlignment="1">
      <alignment horizontal="center" wrapText="1"/>
    </xf>
    <xf numFmtId="0" fontId="18" fillId="0" borderId="0" xfId="0" applyFont="1" applyAlignment="1">
      <alignment horizontal="left"/>
    </xf>
    <xf numFmtId="0" fontId="28" fillId="0" borderId="0" xfId="0" applyFont="1"/>
    <xf numFmtId="0" fontId="29" fillId="0" borderId="0" xfId="0" applyFont="1"/>
    <xf numFmtId="0" fontId="30" fillId="0" borderId="0" xfId="0" applyFont="1"/>
    <xf numFmtId="0" fontId="16" fillId="16" borderId="2" xfId="0" applyFont="1" applyFill="1" applyBorder="1"/>
    <xf numFmtId="0" fontId="18" fillId="0" borderId="0" xfId="0" applyFont="1" applyAlignment="1">
      <alignment wrapText="1"/>
    </xf>
    <xf numFmtId="9" fontId="32" fillId="9" borderId="2" xfId="1" applyFont="1" applyFill="1" applyBorder="1" applyAlignment="1" applyProtection="1">
      <alignment horizontal="center" vertical="center" wrapText="1"/>
    </xf>
    <xf numFmtId="168" fontId="15" fillId="12" borderId="2" xfId="1" applyNumberFormat="1" applyFont="1" applyFill="1" applyBorder="1" applyAlignment="1" applyProtection="1">
      <alignment horizontal="center" vertical="center" wrapText="1"/>
    </xf>
    <xf numFmtId="0" fontId="19" fillId="0" borderId="2" xfId="0" applyFont="1" applyBorder="1" applyAlignment="1">
      <alignment wrapText="1"/>
    </xf>
    <xf numFmtId="0" fontId="20" fillId="0" borderId="2" xfId="0" applyFont="1" applyBorder="1" applyAlignment="1">
      <alignment wrapText="1"/>
    </xf>
    <xf numFmtId="0" fontId="21" fillId="0" borderId="2" xfId="0" applyFont="1" applyBorder="1" applyAlignment="1">
      <alignment wrapText="1"/>
    </xf>
    <xf numFmtId="0" fontId="22" fillId="0" borderId="2" xfId="0" applyFont="1" applyBorder="1" applyAlignment="1">
      <alignment wrapText="1"/>
    </xf>
    <xf numFmtId="0" fontId="23" fillId="0" borderId="2" xfId="0" applyFont="1" applyBorder="1" applyAlignment="1">
      <alignment wrapText="1"/>
    </xf>
    <xf numFmtId="0" fontId="24" fillId="0" borderId="2" xfId="0" applyFont="1" applyBorder="1" applyAlignment="1">
      <alignment wrapText="1"/>
    </xf>
    <xf numFmtId="0" fontId="29" fillId="0" borderId="2" xfId="0" applyFont="1" applyBorder="1" applyAlignment="1">
      <alignment wrapText="1"/>
    </xf>
    <xf numFmtId="0" fontId="26" fillId="0" borderId="2" xfId="0" applyFont="1" applyBorder="1" applyAlignment="1">
      <alignment wrapText="1"/>
    </xf>
    <xf numFmtId="0" fontId="27" fillId="0" borderId="2" xfId="0" applyFont="1" applyBorder="1" applyAlignment="1">
      <alignment wrapText="1"/>
    </xf>
    <xf numFmtId="0" fontId="17" fillId="0" borderId="2" xfId="0" applyFont="1" applyBorder="1" applyAlignment="1">
      <alignment wrapText="1"/>
    </xf>
    <xf numFmtId="0" fontId="18" fillId="0" borderId="2" xfId="0" applyFont="1" applyBorder="1" applyAlignment="1">
      <alignment wrapText="1"/>
    </xf>
    <xf numFmtId="0" fontId="28" fillId="0" borderId="2" xfId="0" applyFont="1" applyBorder="1" applyAlignment="1">
      <alignment wrapText="1"/>
    </xf>
    <xf numFmtId="0" fontId="15" fillId="0" borderId="2" xfId="0" applyFont="1" applyBorder="1" applyAlignment="1">
      <alignment wrapText="1"/>
    </xf>
    <xf numFmtId="0" fontId="0" fillId="0" borderId="2" xfId="0" applyBorder="1" applyAlignment="1">
      <alignment horizontal="center" vertical="center"/>
    </xf>
    <xf numFmtId="0" fontId="0" fillId="0" borderId="0" xfId="0" applyAlignment="1">
      <alignment horizontal="center" vertical="center"/>
    </xf>
    <xf numFmtId="0" fontId="35" fillId="17" borderId="2" xfId="0" applyFont="1" applyFill="1" applyBorder="1" applyAlignment="1">
      <alignment horizontal="center" vertical="center" wrapText="1"/>
    </xf>
    <xf numFmtId="0" fontId="35" fillId="17" borderId="2" xfId="0" applyFont="1" applyFill="1" applyBorder="1" applyAlignment="1">
      <alignment horizontal="center" vertical="center"/>
    </xf>
    <xf numFmtId="0" fontId="15" fillId="0" borderId="2" xfId="0" applyFont="1" applyBorder="1" applyAlignment="1">
      <alignment horizontal="center" vertical="center" wrapText="1"/>
    </xf>
    <xf numFmtId="0" fontId="37" fillId="0" borderId="0" xfId="0" applyFont="1" applyAlignment="1">
      <alignment horizontal="center" vertical="center" wrapText="1"/>
    </xf>
    <xf numFmtId="0" fontId="0" fillId="0" borderId="0" xfId="0" applyAlignment="1">
      <alignment horizontal="center" vertical="center" wrapText="1"/>
    </xf>
    <xf numFmtId="0" fontId="33" fillId="18" borderId="2"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8" xfId="0" applyFont="1" applyBorder="1" applyAlignment="1">
      <alignment horizontal="center" vertical="center" wrapText="1"/>
    </xf>
    <xf numFmtId="0" fontId="36" fillId="0" borderId="0" xfId="0" applyFont="1" applyAlignment="1">
      <alignment horizontal="center" vertical="center"/>
    </xf>
    <xf numFmtId="0" fontId="34" fillId="0" borderId="0" xfId="0" applyFont="1" applyAlignment="1">
      <alignment horizontal="center" vertical="center"/>
    </xf>
    <xf numFmtId="0" fontId="15" fillId="0" borderId="2" xfId="0" applyFont="1" applyBorder="1"/>
    <xf numFmtId="0" fontId="37" fillId="0" borderId="2" xfId="0" applyFont="1" applyBorder="1" applyAlignment="1">
      <alignment horizontal="center" vertical="center"/>
    </xf>
    <xf numFmtId="0" fontId="37" fillId="0" borderId="0" xfId="0" applyFont="1" applyAlignment="1">
      <alignment horizontal="center" vertical="center"/>
    </xf>
    <xf numFmtId="0" fontId="15" fillId="2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36" fillId="0" borderId="9" xfId="0" applyFont="1" applyBorder="1" applyAlignment="1">
      <alignment horizontal="center" vertical="center" wrapText="1"/>
    </xf>
    <xf numFmtId="0" fontId="33" fillId="18" borderId="9" xfId="0" applyFont="1" applyFill="1" applyBorder="1" applyAlignment="1">
      <alignment horizontal="center" vertical="center" wrapText="1"/>
    </xf>
    <xf numFmtId="0" fontId="15" fillId="0" borderId="0" xfId="0" applyFont="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6" fillId="0" borderId="2" xfId="0" applyFont="1" applyBorder="1" applyAlignment="1">
      <alignment horizontal="center" vertical="center"/>
    </xf>
    <xf numFmtId="0" fontId="17" fillId="0" borderId="0" xfId="0" applyFont="1" applyAlignment="1">
      <alignment horizontal="center"/>
    </xf>
    <xf numFmtId="0" fontId="16" fillId="0" borderId="0" xfId="0" applyFont="1" applyAlignment="1">
      <alignment horizontal="center" vertical="center"/>
    </xf>
    <xf numFmtId="0" fontId="35" fillId="0" borderId="0" xfId="0" applyFont="1"/>
    <xf numFmtId="0" fontId="0" fillId="0" borderId="0" xfId="0" pivotButton="1"/>
    <xf numFmtId="0" fontId="0" fillId="0" borderId="0" xfId="0" applyAlignment="1">
      <alignment horizontal="left"/>
    </xf>
    <xf numFmtId="0" fontId="0" fillId="0" borderId="0" xfId="0" applyAlignment="1">
      <alignment horizontal="center"/>
    </xf>
    <xf numFmtId="10" fontId="0" fillId="0" borderId="0" xfId="0" applyNumberFormat="1"/>
    <xf numFmtId="0" fontId="16" fillId="12" borderId="2" xfId="0" applyFont="1" applyFill="1" applyBorder="1" applyAlignment="1">
      <alignment horizontal="center" vertical="center"/>
    </xf>
    <xf numFmtId="0" fontId="17" fillId="12" borderId="2" xfId="0" applyFont="1" applyFill="1" applyBorder="1" applyAlignment="1">
      <alignment horizontal="center" vertical="center"/>
    </xf>
    <xf numFmtId="0" fontId="15" fillId="0" borderId="2" xfId="0" applyFont="1" applyBorder="1" applyAlignment="1">
      <alignment horizontal="center" vertical="center"/>
    </xf>
    <xf numFmtId="0" fontId="8" fillId="22" borderId="0" xfId="0" applyFont="1" applyFill="1" applyAlignment="1">
      <alignment horizontal="center" vertical="center" wrapText="1"/>
    </xf>
    <xf numFmtId="0" fontId="31" fillId="6" borderId="2" xfId="2" applyFont="1" applyFill="1" applyBorder="1" applyAlignment="1">
      <alignment horizontal="center" vertical="center" wrapText="1"/>
    </xf>
    <xf numFmtId="0" fontId="31" fillId="11" borderId="2" xfId="2" applyFont="1" applyFill="1" applyBorder="1" applyAlignment="1">
      <alignment horizontal="center" vertical="center" wrapText="1"/>
    </xf>
    <xf numFmtId="0" fontId="17" fillId="0" borderId="0" xfId="0" applyFont="1" applyAlignment="1">
      <alignment vertical="center" wrapText="1"/>
    </xf>
    <xf numFmtId="0" fontId="32" fillId="15" borderId="2" xfId="0" applyFont="1" applyFill="1" applyBorder="1" applyAlignment="1">
      <alignment horizontal="center" vertical="center" textRotation="90" wrapText="1"/>
    </xf>
    <xf numFmtId="165" fontId="31" fillId="6" borderId="2" xfId="2" applyNumberFormat="1" applyFont="1" applyFill="1" applyBorder="1" applyAlignment="1">
      <alignment horizontal="center" vertical="center" wrapText="1"/>
    </xf>
    <xf numFmtId="49" fontId="31" fillId="6" borderId="2" xfId="2" applyNumberFormat="1" applyFont="1" applyFill="1" applyBorder="1" applyAlignment="1">
      <alignment horizontal="center" vertical="center" wrapText="1"/>
    </xf>
    <xf numFmtId="0" fontId="32" fillId="11" borderId="2" xfId="2" applyFont="1" applyFill="1" applyBorder="1" applyAlignment="1">
      <alignment horizontal="center" vertical="center" wrapText="1"/>
    </xf>
    <xf numFmtId="0" fontId="32" fillId="7" borderId="2" xfId="2" applyFont="1" applyFill="1" applyBorder="1" applyAlignment="1">
      <alignment horizontal="center" vertical="center" wrapText="1"/>
    </xf>
    <xf numFmtId="49" fontId="32" fillId="7" borderId="2" xfId="2" applyNumberFormat="1" applyFont="1" applyFill="1" applyBorder="1" applyAlignment="1">
      <alignment horizontal="center" vertical="center" wrapText="1"/>
    </xf>
    <xf numFmtId="166" fontId="32" fillId="7" borderId="2" xfId="2" applyNumberFormat="1" applyFont="1" applyFill="1" applyBorder="1" applyAlignment="1">
      <alignment horizontal="center" vertical="center" wrapText="1"/>
    </xf>
    <xf numFmtId="164" fontId="32" fillId="9" borderId="2" xfId="3" applyFont="1" applyFill="1" applyBorder="1" applyAlignment="1">
      <alignment horizontal="center" vertical="center" wrapText="1"/>
    </xf>
    <xf numFmtId="1" fontId="32" fillId="10" borderId="2" xfId="1" applyNumberFormat="1" applyFont="1" applyFill="1" applyBorder="1" applyAlignment="1" applyProtection="1">
      <alignment horizontal="center" vertical="center" wrapText="1"/>
    </xf>
    <xf numFmtId="164" fontId="32" fillId="10" borderId="2" xfId="3" applyFont="1" applyFill="1" applyBorder="1" applyAlignment="1">
      <alignment horizontal="center" vertical="center" wrapText="1"/>
    </xf>
    <xf numFmtId="0" fontId="33" fillId="13" borderId="2" xfId="0" applyFont="1" applyFill="1" applyBorder="1" applyAlignment="1">
      <alignment horizontal="center" vertical="center" wrapText="1"/>
    </xf>
    <xf numFmtId="0" fontId="15" fillId="5" borderId="2" xfId="4" applyNumberFormat="1" applyFont="1" applyFill="1" applyBorder="1" applyAlignment="1">
      <alignment horizontal="center" vertical="center" wrapText="1"/>
    </xf>
    <xf numFmtId="0" fontId="15" fillId="13" borderId="2" xfId="4" applyNumberFormat="1" applyFont="1" applyFill="1" applyBorder="1" applyAlignment="1">
      <alignment horizontal="center" vertical="center" wrapText="1"/>
    </xf>
    <xf numFmtId="0" fontId="15" fillId="13" borderId="2" xfId="5" applyFont="1" applyFill="1" applyBorder="1" applyAlignment="1">
      <alignment vertical="center" wrapText="1"/>
    </xf>
    <xf numFmtId="15" fontId="17" fillId="13" borderId="2" xfId="0" applyNumberFormat="1" applyFont="1" applyFill="1" applyBorder="1" applyAlignment="1">
      <alignment vertical="center" wrapText="1"/>
    </xf>
    <xf numFmtId="0" fontId="15" fillId="13" borderId="2" xfId="0" applyFont="1" applyFill="1" applyBorder="1" applyAlignment="1">
      <alignment vertical="center" wrapText="1"/>
    </xf>
    <xf numFmtId="49" fontId="15" fillId="13" borderId="2" xfId="5" applyNumberFormat="1" applyFont="1" applyFill="1" applyBorder="1" applyAlignment="1">
      <alignment horizontal="center" vertical="center" wrapText="1"/>
    </xf>
    <xf numFmtId="0" fontId="15" fillId="4" borderId="2" xfId="2" applyFont="1" applyFill="1" applyBorder="1" applyAlignment="1">
      <alignment vertical="center" wrapText="1"/>
    </xf>
    <xf numFmtId="0" fontId="15" fillId="4" borderId="2" xfId="5" applyFont="1" applyFill="1" applyBorder="1" applyAlignment="1">
      <alignment vertical="center" wrapText="1"/>
    </xf>
    <xf numFmtId="0" fontId="15" fillId="4" borderId="2" xfId="5" applyFont="1" applyFill="1" applyBorder="1" applyAlignment="1">
      <alignment horizontal="center" vertical="center" wrapText="1"/>
    </xf>
    <xf numFmtId="164" fontId="15" fillId="12" borderId="2" xfId="4" applyFont="1" applyFill="1" applyBorder="1" applyAlignment="1">
      <alignment horizontal="center" vertical="center" wrapText="1"/>
    </xf>
    <xf numFmtId="0" fontId="15" fillId="12" borderId="2" xfId="2" applyFont="1" applyFill="1" applyBorder="1" applyAlignment="1">
      <alignment horizontal="left" vertical="center" wrapText="1"/>
    </xf>
    <xf numFmtId="0" fontId="15" fillId="12" borderId="2" xfId="2" applyFont="1" applyFill="1" applyBorder="1" applyAlignment="1">
      <alignment horizontal="center" vertical="center" wrapText="1"/>
    </xf>
    <xf numFmtId="15" fontId="17" fillId="12" borderId="2" xfId="0" applyNumberFormat="1" applyFont="1" applyFill="1" applyBorder="1" applyAlignment="1">
      <alignment horizontal="center" vertical="center" wrapText="1"/>
    </xf>
    <xf numFmtId="0" fontId="15" fillId="12" borderId="2" xfId="5" applyFont="1" applyFill="1" applyBorder="1" applyAlignment="1">
      <alignment horizontal="center" vertical="center" wrapText="1"/>
    </xf>
    <xf numFmtId="0" fontId="15" fillId="12" borderId="2" xfId="0" applyFont="1" applyFill="1" applyBorder="1" applyAlignment="1">
      <alignment horizontal="center" vertical="center" wrapText="1"/>
    </xf>
    <xf numFmtId="164" fontId="15" fillId="8" borderId="2" xfId="4" applyFont="1" applyFill="1" applyBorder="1" applyAlignment="1">
      <alignment horizontal="center" vertical="center" wrapText="1"/>
    </xf>
    <xf numFmtId="164" fontId="15" fillId="8" borderId="2" xfId="3" applyFont="1" applyFill="1" applyBorder="1" applyAlignment="1">
      <alignment horizontal="center" vertical="center" wrapText="1"/>
    </xf>
    <xf numFmtId="9" fontId="15" fillId="8" borderId="2" xfId="0" applyNumberFormat="1" applyFont="1" applyFill="1" applyBorder="1" applyAlignment="1">
      <alignment horizontal="center" vertical="center" wrapText="1"/>
    </xf>
    <xf numFmtId="0" fontId="15" fillId="8" borderId="2" xfId="0" applyFont="1" applyFill="1" applyBorder="1" applyAlignment="1">
      <alignment horizontal="left" vertical="center" wrapText="1"/>
    </xf>
    <xf numFmtId="9" fontId="15" fillId="5" borderId="2" xfId="1" applyFont="1" applyFill="1" applyBorder="1" applyAlignment="1" applyProtection="1">
      <alignment horizontal="center" vertical="center" wrapText="1"/>
    </xf>
    <xf numFmtId="0" fontId="15" fillId="5" borderId="2"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0" xfId="0" applyFont="1" applyFill="1" applyAlignment="1">
      <alignment vertical="center" wrapText="1"/>
    </xf>
    <xf numFmtId="0" fontId="15" fillId="3" borderId="5" xfId="0" applyFont="1" applyFill="1" applyBorder="1" applyAlignment="1">
      <alignment horizontal="left" vertical="center" wrapText="1"/>
    </xf>
    <xf numFmtId="0" fontId="0" fillId="0" borderId="0" xfId="0" applyAlignment="1">
      <alignment wrapText="1"/>
    </xf>
    <xf numFmtId="0" fontId="0" fillId="0" borderId="2" xfId="0" applyBorder="1" applyAlignment="1">
      <alignment vertical="center"/>
    </xf>
    <xf numFmtId="0" fontId="0" fillId="0" borderId="2" xfId="0" applyBorder="1" applyAlignment="1">
      <alignment vertical="center" wrapText="1"/>
    </xf>
    <xf numFmtId="0" fontId="0" fillId="21" borderId="2" xfId="0" applyFill="1" applyBorder="1" applyAlignment="1">
      <alignment vertical="center" wrapText="1"/>
    </xf>
    <xf numFmtId="0" fontId="35" fillId="23" borderId="2" xfId="0" applyFont="1" applyFill="1" applyBorder="1" applyAlignment="1">
      <alignment horizontal="center" vertical="center"/>
    </xf>
    <xf numFmtId="0" fontId="35" fillId="23" borderId="2" xfId="0" applyFont="1" applyFill="1" applyBorder="1" applyAlignment="1">
      <alignment horizontal="center" vertical="center" wrapText="1"/>
    </xf>
    <xf numFmtId="0" fontId="0" fillId="24" borderId="2" xfId="0" applyFill="1" applyBorder="1" applyAlignment="1">
      <alignment horizontal="center" vertical="center"/>
    </xf>
    <xf numFmtId="0" fontId="0" fillId="0" borderId="2" xfId="0" applyBorder="1" applyAlignment="1">
      <alignment horizontal="center" vertical="center" wrapText="1"/>
    </xf>
    <xf numFmtId="0" fontId="0" fillId="21" borderId="2" xfId="0" applyFill="1" applyBorder="1" applyAlignment="1">
      <alignment horizontal="center" vertical="center"/>
    </xf>
    <xf numFmtId="0" fontId="9" fillId="0" borderId="1" xfId="0" applyFont="1" applyBorder="1" applyAlignment="1">
      <alignment horizontal="center" vertical="center" wrapText="1"/>
    </xf>
    <xf numFmtId="0" fontId="31" fillId="10" borderId="2" xfId="2" applyFont="1" applyFill="1" applyBorder="1" applyAlignment="1">
      <alignment horizontal="center" vertical="center" wrapText="1"/>
    </xf>
    <xf numFmtId="0" fontId="31" fillId="9" borderId="2" xfId="2" applyFont="1" applyFill="1" applyBorder="1" applyAlignment="1">
      <alignment horizontal="center" vertical="center" wrapText="1"/>
    </xf>
    <xf numFmtId="0" fontId="31" fillId="7" borderId="2" xfId="2" applyFont="1" applyFill="1" applyBorder="1" applyAlignment="1">
      <alignment horizontal="center" vertical="center" wrapText="1"/>
    </xf>
    <xf numFmtId="0" fontId="8" fillId="0" borderId="0" xfId="0" applyFont="1" applyAlignment="1" applyProtection="1">
      <alignment vertical="center" wrapText="1"/>
      <protection locked="0"/>
    </xf>
    <xf numFmtId="0" fontId="8" fillId="0" borderId="0" xfId="0" applyFont="1" applyAlignment="1" applyProtection="1">
      <alignment horizontal="center" vertical="center" wrapText="1"/>
      <protection locked="0"/>
    </xf>
    <xf numFmtId="166" fontId="8"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2"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166" fontId="8" fillId="0" borderId="0" xfId="0" applyNumberFormat="1" applyFont="1" applyAlignment="1" applyProtection="1">
      <alignment horizontal="center" vertical="center" wrapText="1"/>
    </xf>
    <xf numFmtId="15" fontId="8" fillId="0" borderId="0" xfId="0" applyNumberFormat="1" applyFont="1" applyAlignment="1" applyProtection="1">
      <alignment horizontal="center" vertical="center" wrapText="1"/>
    </xf>
    <xf numFmtId="0" fontId="6" fillId="6" borderId="2" xfId="2" applyFont="1" applyFill="1" applyBorder="1" applyAlignment="1" applyProtection="1">
      <alignment horizontal="center" vertical="center" wrapText="1"/>
    </xf>
    <xf numFmtId="0" fontId="6" fillId="11" borderId="2" xfId="2" applyFont="1" applyFill="1" applyBorder="1" applyAlignment="1" applyProtection="1">
      <alignment horizontal="center" vertical="center" wrapText="1"/>
    </xf>
    <xf numFmtId="0" fontId="6" fillId="7" borderId="2" xfId="2" applyFont="1" applyFill="1" applyBorder="1" applyAlignment="1" applyProtection="1">
      <alignment horizontal="center" vertical="center" wrapText="1"/>
    </xf>
    <xf numFmtId="0" fontId="6" fillId="9" borderId="2" xfId="2" applyFont="1" applyFill="1" applyBorder="1" applyAlignment="1" applyProtection="1">
      <alignment horizontal="center" vertical="center" wrapText="1"/>
    </xf>
    <xf numFmtId="0" fontId="7" fillId="6" borderId="2" xfId="0" applyFont="1" applyFill="1" applyBorder="1" applyAlignment="1" applyProtection="1">
      <alignment horizontal="center" vertical="center" textRotation="90" wrapText="1"/>
    </xf>
    <xf numFmtId="165" fontId="6" fillId="6" borderId="2" xfId="2" applyNumberFormat="1" applyFont="1" applyFill="1" applyBorder="1" applyAlignment="1" applyProtection="1">
      <alignment horizontal="center" vertical="center" wrapText="1"/>
    </xf>
    <xf numFmtId="49" fontId="6" fillId="6" borderId="2" xfId="2" applyNumberFormat="1" applyFont="1" applyFill="1" applyBorder="1" applyAlignment="1" applyProtection="1">
      <alignment horizontal="center" vertical="center" wrapText="1"/>
    </xf>
    <xf numFmtId="0" fontId="7" fillId="7" borderId="2" xfId="2" applyFont="1" applyFill="1" applyBorder="1" applyAlignment="1" applyProtection="1">
      <alignment horizontal="center" vertical="center" wrapText="1"/>
    </xf>
    <xf numFmtId="49" fontId="7" fillId="7" borderId="2" xfId="2" applyNumberFormat="1" applyFont="1" applyFill="1" applyBorder="1" applyAlignment="1" applyProtection="1">
      <alignment horizontal="center" vertical="center" wrapText="1"/>
    </xf>
    <xf numFmtId="166" fontId="7" fillId="7" borderId="2" xfId="2" applyNumberFormat="1" applyFont="1" applyFill="1" applyBorder="1" applyAlignment="1" applyProtection="1">
      <alignment horizontal="center" vertical="center" wrapText="1"/>
    </xf>
    <xf numFmtId="164" fontId="7" fillId="9" borderId="2" xfId="3"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4" fillId="5" borderId="2" xfId="4" applyNumberFormat="1" applyFont="1" applyFill="1" applyBorder="1" applyAlignment="1" applyProtection="1">
      <alignment horizontal="center" vertical="center" wrapText="1"/>
    </xf>
    <xf numFmtId="0" fontId="4" fillId="13" borderId="2" xfId="4" applyNumberFormat="1" applyFont="1" applyFill="1" applyBorder="1" applyAlignment="1" applyProtection="1">
      <alignment horizontal="center" vertical="center" wrapText="1"/>
    </xf>
    <xf numFmtId="0" fontId="4" fillId="13" borderId="2" xfId="5" applyFont="1" applyFill="1" applyBorder="1" applyAlignment="1" applyProtection="1">
      <alignment horizontal="left" vertical="center" wrapText="1"/>
    </xf>
    <xf numFmtId="15" fontId="8" fillId="13" borderId="2" xfId="0" applyNumberFormat="1"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wrapText="1"/>
    </xf>
    <xf numFmtId="49" fontId="4" fillId="13" borderId="2" xfId="2" applyNumberFormat="1" applyFont="1" applyFill="1" applyBorder="1" applyAlignment="1" applyProtection="1">
      <alignment horizontal="center" vertical="center" wrapText="1"/>
    </xf>
    <xf numFmtId="0" fontId="4" fillId="13" borderId="2" xfId="0" applyFont="1" applyFill="1" applyBorder="1" applyAlignment="1" applyProtection="1">
      <alignment horizontal="left" vertical="center" wrapText="1"/>
    </xf>
    <xf numFmtId="0" fontId="4" fillId="4" borderId="2" xfId="2" applyFont="1" applyFill="1" applyBorder="1" applyAlignment="1" applyProtection="1">
      <alignment horizontal="center" vertical="center" wrapText="1"/>
    </xf>
    <xf numFmtId="0" fontId="4" fillId="4" borderId="2" xfId="5" applyFont="1" applyFill="1" applyBorder="1" applyAlignment="1" applyProtection="1">
      <alignment horizontal="center" vertical="center" wrapText="1"/>
    </xf>
    <xf numFmtId="164" fontId="4" fillId="12" borderId="2" xfId="4" applyFont="1" applyFill="1" applyBorder="1" applyAlignment="1" applyProtection="1">
      <alignment horizontal="center" vertical="center" wrapText="1"/>
    </xf>
    <xf numFmtId="0" fontId="4" fillId="12" borderId="2" xfId="2" applyFont="1" applyFill="1" applyBorder="1" applyAlignment="1" applyProtection="1">
      <alignment horizontal="left" vertical="center" wrapText="1"/>
    </xf>
    <xf numFmtId="0" fontId="4" fillId="12" borderId="2" xfId="2" applyFont="1" applyFill="1" applyBorder="1" applyAlignment="1" applyProtection="1">
      <alignment horizontal="center" vertical="center" wrapText="1"/>
    </xf>
    <xf numFmtId="49" fontId="4" fillId="12" borderId="2" xfId="2" applyNumberFormat="1" applyFont="1" applyFill="1" applyBorder="1" applyAlignment="1" applyProtection="1">
      <alignment horizontal="center" vertical="center" wrapText="1"/>
    </xf>
    <xf numFmtId="15" fontId="8" fillId="12" borderId="2" xfId="0" applyNumberFormat="1" applyFont="1" applyFill="1" applyBorder="1" applyAlignment="1" applyProtection="1">
      <alignment horizontal="center" vertical="center" wrapText="1"/>
    </xf>
    <xf numFmtId="164" fontId="4" fillId="8" borderId="2" xfId="4" applyFont="1" applyFill="1" applyBorder="1" applyAlignment="1" applyProtection="1">
      <alignment horizontal="center" vertical="center" wrapText="1"/>
    </xf>
    <xf numFmtId="164" fontId="4" fillId="8" borderId="2" xfId="3" applyFont="1" applyFill="1" applyBorder="1" applyAlignment="1" applyProtection="1">
      <alignment horizontal="center" vertical="center" wrapText="1"/>
    </xf>
    <xf numFmtId="9" fontId="4" fillId="8" borderId="2" xfId="0" applyNumberFormat="1" applyFont="1" applyFill="1" applyBorder="1" applyAlignment="1" applyProtection="1">
      <alignment horizontal="center" vertical="center" wrapText="1"/>
    </xf>
    <xf numFmtId="0" fontId="4" fillId="8" borderId="2" xfId="0" applyFont="1" applyFill="1" applyBorder="1" applyAlignment="1" applyProtection="1">
      <alignment horizontal="left" vertical="center" wrapText="1"/>
    </xf>
    <xf numFmtId="0" fontId="6" fillId="10" borderId="2" xfId="2" applyFont="1" applyFill="1" applyBorder="1" applyAlignment="1" applyProtection="1">
      <alignment horizontal="center" vertical="center" wrapText="1"/>
    </xf>
    <xf numFmtId="0" fontId="14" fillId="0" borderId="0" xfId="0" applyFont="1" applyAlignment="1" applyProtection="1">
      <alignment vertical="center" wrapText="1"/>
    </xf>
    <xf numFmtId="1" fontId="7" fillId="10" borderId="2" xfId="1" applyNumberFormat="1" applyFont="1" applyFill="1" applyBorder="1" applyAlignment="1" applyProtection="1">
      <alignment horizontal="center" vertical="center" wrapText="1"/>
    </xf>
    <xf numFmtId="164" fontId="7" fillId="10" borderId="2" xfId="3" applyFont="1" applyFill="1" applyBorder="1" applyAlignment="1" applyProtection="1">
      <alignment horizontal="center" vertical="center" wrapText="1"/>
    </xf>
    <xf numFmtId="9" fontId="4" fillId="5" borderId="2" xfId="1" applyFont="1" applyFill="1" applyBorder="1" applyAlignment="1" applyProtection="1">
      <alignment horizontal="center" vertical="center" wrapText="1"/>
    </xf>
    <xf numFmtId="0" fontId="4" fillId="5" borderId="2" xfId="0" applyFont="1" applyFill="1" applyBorder="1" applyAlignment="1" applyProtection="1">
      <alignment horizontal="left" vertical="center" wrapText="1"/>
    </xf>
    <xf numFmtId="15" fontId="4" fillId="5" borderId="2" xfId="0"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32" fillId="9" borderId="3" xfId="3" applyNumberFormat="1" applyFont="1" applyFill="1" applyBorder="1" applyAlignment="1">
      <alignment horizontal="center" vertical="center" wrapText="1"/>
    </xf>
    <xf numFmtId="0" fontId="32" fillId="9" borderId="4" xfId="3" applyNumberFormat="1" applyFont="1" applyFill="1" applyBorder="1" applyAlignment="1">
      <alignment horizontal="center" vertical="center" wrapText="1"/>
    </xf>
    <xf numFmtId="0" fontId="32" fillId="9" borderId="1" xfId="3" applyNumberFormat="1" applyFont="1" applyFill="1" applyBorder="1" applyAlignment="1">
      <alignment horizontal="center" vertical="center" wrapText="1"/>
    </xf>
    <xf numFmtId="0" fontId="32" fillId="10" borderId="3" xfId="3" applyNumberFormat="1" applyFont="1" applyFill="1" applyBorder="1" applyAlignment="1">
      <alignment horizontal="center" vertical="center" wrapText="1"/>
    </xf>
    <xf numFmtId="0" fontId="32" fillId="10" borderId="1" xfId="3" applyNumberFormat="1" applyFont="1" applyFill="1" applyBorder="1" applyAlignment="1">
      <alignment horizontal="center" vertical="center" wrapText="1"/>
    </xf>
    <xf numFmtId="0" fontId="31" fillId="11" borderId="3" xfId="2" applyFont="1" applyFill="1" applyBorder="1" applyAlignment="1">
      <alignment horizontal="center" vertical="center" wrapText="1"/>
    </xf>
    <xf numFmtId="0" fontId="31" fillId="11" borderId="4" xfId="2" applyFont="1" applyFill="1" applyBorder="1" applyAlignment="1">
      <alignment horizontal="center" vertical="center" wrapText="1"/>
    </xf>
    <xf numFmtId="0" fontId="31" fillId="11" borderId="1" xfId="2" applyFont="1" applyFill="1" applyBorder="1" applyAlignment="1">
      <alignment horizontal="center" vertical="center" wrapText="1"/>
    </xf>
    <xf numFmtId="1" fontId="32" fillId="7" borderId="3" xfId="0" applyNumberFormat="1" applyFont="1" applyFill="1" applyBorder="1" applyAlignment="1">
      <alignment horizontal="center" vertical="center" wrapText="1"/>
    </xf>
    <xf numFmtId="1" fontId="32" fillId="7" borderId="4" xfId="0" applyNumberFormat="1" applyFont="1" applyFill="1" applyBorder="1" applyAlignment="1">
      <alignment horizontal="center" vertical="center" wrapText="1"/>
    </xf>
    <xf numFmtId="1" fontId="32" fillId="7" borderId="1" xfId="0" applyNumberFormat="1" applyFont="1" applyFill="1" applyBorder="1" applyAlignment="1">
      <alignment horizontal="center" vertical="center" wrapText="1"/>
    </xf>
    <xf numFmtId="0" fontId="31" fillId="6" borderId="4" xfId="2" applyFont="1" applyFill="1" applyBorder="1" applyAlignment="1">
      <alignment horizontal="center" vertical="center" wrapText="1"/>
    </xf>
    <xf numFmtId="0" fontId="31" fillId="6" borderId="1" xfId="2" applyFont="1" applyFill="1" applyBorder="1" applyAlignment="1">
      <alignment horizontal="center" vertical="center" wrapText="1"/>
    </xf>
    <xf numFmtId="0" fontId="9" fillId="0" borderId="2" xfId="0" applyFont="1" applyBorder="1" applyAlignment="1" applyProtection="1">
      <alignment horizontal="center" vertical="center" wrapText="1"/>
    </xf>
    <xf numFmtId="0" fontId="12" fillId="9" borderId="3" xfId="3" applyNumberFormat="1" applyFont="1" applyFill="1" applyBorder="1" applyAlignment="1" applyProtection="1">
      <alignment horizontal="center" vertical="center" wrapText="1"/>
    </xf>
    <xf numFmtId="0" fontId="12" fillId="9" borderId="4" xfId="3" applyNumberFormat="1" applyFont="1" applyFill="1" applyBorder="1" applyAlignment="1" applyProtection="1">
      <alignment horizontal="center" vertical="center" wrapText="1"/>
    </xf>
    <xf numFmtId="0" fontId="12" fillId="9" borderId="1" xfId="3" applyNumberFormat="1" applyFont="1" applyFill="1" applyBorder="1" applyAlignment="1" applyProtection="1">
      <alignment horizontal="center" vertical="center" wrapText="1"/>
    </xf>
    <xf numFmtId="0" fontId="12" fillId="10" borderId="2" xfId="3" applyNumberFormat="1" applyFont="1" applyFill="1" applyBorder="1" applyAlignment="1" applyProtection="1">
      <alignment horizontal="center" vertical="center" wrapText="1"/>
    </xf>
    <xf numFmtId="0" fontId="13" fillId="11" borderId="3" xfId="2" applyFont="1" applyFill="1" applyBorder="1" applyAlignment="1" applyProtection="1">
      <alignment horizontal="center" vertical="center" wrapText="1"/>
    </xf>
    <xf numFmtId="0" fontId="13" fillId="11" borderId="4" xfId="2" applyFont="1" applyFill="1" applyBorder="1" applyAlignment="1" applyProtection="1">
      <alignment horizontal="center" vertical="center" wrapText="1"/>
    </xf>
    <xf numFmtId="0" fontId="13" fillId="11" borderId="1" xfId="2" applyFont="1" applyFill="1" applyBorder="1" applyAlignment="1" applyProtection="1">
      <alignment horizontal="center" vertical="center" wrapText="1"/>
    </xf>
    <xf numFmtId="1" fontId="12" fillId="7" borderId="3" xfId="0" applyNumberFormat="1" applyFont="1" applyFill="1" applyBorder="1" applyAlignment="1" applyProtection="1">
      <alignment horizontal="center" vertical="center" wrapText="1"/>
    </xf>
    <xf numFmtId="1" fontId="12" fillId="7" borderId="4"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0" fontId="13" fillId="6" borderId="6" xfId="2" applyFont="1" applyFill="1" applyBorder="1" applyAlignment="1" applyProtection="1">
      <alignment horizontal="center" vertical="center" wrapText="1"/>
    </xf>
    <xf numFmtId="0" fontId="13" fillId="6" borderId="7" xfId="2" applyFont="1" applyFill="1" applyBorder="1" applyAlignment="1" applyProtection="1">
      <alignment horizontal="center" vertical="center" wrapText="1"/>
    </xf>
    <xf numFmtId="0" fontId="18"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left" vertical="center" wrapText="1"/>
    </xf>
    <xf numFmtId="0" fontId="0" fillId="0" borderId="0" xfId="0" applyAlignment="1">
      <alignment horizontal="center" vertical="center"/>
    </xf>
    <xf numFmtId="0" fontId="35" fillId="0" borderId="2" xfId="0" applyFont="1" applyBorder="1" applyAlignment="1">
      <alignment horizontal="center" vertical="center"/>
    </xf>
    <xf numFmtId="0" fontId="35" fillId="23" borderId="2" xfId="0" applyFont="1" applyFill="1" applyBorder="1" applyAlignment="1">
      <alignment horizontal="center"/>
    </xf>
    <xf numFmtId="0" fontId="17" fillId="0" borderId="2" xfId="0" applyFont="1" applyBorder="1" applyProtection="1"/>
    <xf numFmtId="0" fontId="9" fillId="0" borderId="2" xfId="0" applyFont="1" applyBorder="1" applyAlignment="1" applyProtection="1">
      <alignment horizontal="center" vertical="center"/>
    </xf>
    <xf numFmtId="0" fontId="3" fillId="0" borderId="2" xfId="0" applyFont="1" applyBorder="1" applyAlignment="1" applyProtection="1">
      <alignment horizontal="left" vertical="center" wrapText="1"/>
    </xf>
    <xf numFmtId="0" fontId="17" fillId="0" borderId="0" xfId="0" applyFont="1" applyProtection="1"/>
    <xf numFmtId="0" fontId="17" fillId="0" borderId="0" xfId="0" applyFont="1" applyBorder="1" applyProtection="1"/>
    <xf numFmtId="0" fontId="16"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6" fillId="2" borderId="2" xfId="2" applyFont="1" applyFill="1" applyBorder="1" applyAlignment="1" applyProtection="1">
      <alignment horizontal="center" vertical="center" wrapText="1"/>
    </xf>
    <xf numFmtId="0" fontId="17"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14" fontId="17" fillId="0" borderId="2" xfId="0" applyNumberFormat="1" applyFont="1" applyBorder="1" applyAlignment="1" applyProtection="1">
      <alignment horizontal="center" vertical="center"/>
    </xf>
    <xf numFmtId="0" fontId="17" fillId="0" borderId="0" xfId="0" applyFont="1" applyAlignment="1" applyProtection="1">
      <alignment horizontal="center" vertical="center"/>
    </xf>
    <xf numFmtId="14" fontId="17" fillId="0" borderId="2" xfId="0" applyNumberFormat="1" applyFont="1" applyFill="1" applyBorder="1" applyAlignment="1" applyProtection="1">
      <alignment horizontal="center" vertical="center"/>
    </xf>
  </cellXfs>
  <cellStyles count="19">
    <cellStyle name="Comma 2" xfId="8" xr:uid="{00000000-0005-0000-0000-000000000000}"/>
    <cellStyle name="Euro" xfId="9" xr:uid="{00000000-0005-0000-0000-000001000000}"/>
    <cellStyle name="Millares 2" xfId="10" xr:uid="{00000000-0005-0000-0000-000002000000}"/>
    <cellStyle name="Millares 2 2" xfId="11" xr:uid="{00000000-0005-0000-0000-000003000000}"/>
    <cellStyle name="Normal" xfId="0" builtinId="0"/>
    <cellStyle name="Normal 2" xfId="3" xr:uid="{00000000-0005-0000-0000-000005000000}"/>
    <cellStyle name="Normal 2 2" xfId="2" xr:uid="{00000000-0005-0000-0000-000006000000}"/>
    <cellStyle name="Normal 2 2 2" xfId="5" xr:uid="{00000000-0005-0000-0000-000007000000}"/>
    <cellStyle name="Normal 3" xfId="4" xr:uid="{00000000-0005-0000-0000-000008000000}"/>
    <cellStyle name="Normal 3 2" xfId="12" xr:uid="{00000000-0005-0000-0000-000009000000}"/>
    <cellStyle name="Normal 6" xfId="7" xr:uid="{00000000-0005-0000-0000-00000A000000}"/>
    <cellStyle name="Normal 7 2" xfId="6" xr:uid="{00000000-0005-0000-0000-00000B000000}"/>
    <cellStyle name="Normal 7 2 2" xfId="18" xr:uid="{00000000-0005-0000-0000-00000C000000}"/>
    <cellStyle name="Percent 2" xfId="13" xr:uid="{00000000-0005-0000-0000-00000D000000}"/>
    <cellStyle name="Porcentaje" xfId="1" builtinId="5"/>
    <cellStyle name="Porcentual 2" xfId="14" xr:uid="{00000000-0005-0000-0000-00000F000000}"/>
    <cellStyle name="Porcentual 3" xfId="15" xr:uid="{00000000-0005-0000-0000-000010000000}"/>
    <cellStyle name="Porcentual 3 2" xfId="16" xr:uid="{00000000-0005-0000-0000-000011000000}"/>
    <cellStyle name="Porcentual 4" xfId="17" xr:uid="{00000000-0005-0000-0000-000012000000}"/>
  </cellStyles>
  <dxfs count="3">
    <dxf>
      <numFmt numFmtId="14" formatCode="0.00%"/>
    </dxf>
    <dxf>
      <alignment horizontal="center" readingOrder="0"/>
    </dxf>
    <dxf>
      <numFmt numFmtId="14" formatCode="0.00%"/>
    </dxf>
  </dxfs>
  <tableStyles count="0" defaultTableStyle="TableStyleMedium2" defaultPivotStyle="PivotStyleLight16"/>
  <colors>
    <mruColors>
      <color rgb="FF009193"/>
      <color rgb="FF63AE00"/>
      <color rgb="FF00B982"/>
      <color rgb="FF980000"/>
      <color rgb="FF942093"/>
      <color rgb="FF011893"/>
      <color rgb="FF941100"/>
      <color rgb="FF945200"/>
      <color rgb="FF0096FF"/>
      <color rgb="FF94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916801</xdr:colOff>
      <xdr:row>0</xdr:row>
      <xdr:rowOff>909117</xdr:rowOff>
    </xdr:to>
    <xdr:pic>
      <xdr:nvPicPr>
        <xdr:cNvPr id="2" name="Imagen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69176" cy="871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47625</xdr:rowOff>
    </xdr:from>
    <xdr:to>
      <xdr:col>0</xdr:col>
      <xdr:colOff>1280432</xdr:colOff>
      <xdr:row>0</xdr:row>
      <xdr:rowOff>907596</xdr:rowOff>
    </xdr:to>
    <xdr:pic>
      <xdr:nvPicPr>
        <xdr:cNvPr id="2" name="Imagen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625"/>
          <a:ext cx="870857" cy="859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935851</xdr:colOff>
      <xdr:row>0</xdr:row>
      <xdr:rowOff>956742</xdr:rowOff>
    </xdr:to>
    <xdr:pic>
      <xdr:nvPicPr>
        <xdr:cNvPr id="2" name="Imagen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869176" cy="8710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712.603917476852" createdVersion="7" refreshedVersion="8" minRefreshableVersion="3" recordCount="178" xr:uid="{00000000-000A-0000-FFFF-FFFF00000000}">
  <cacheSource type="worksheet">
    <worksheetSource ref="A5:AG52" sheet="AccionesAbiertas"/>
  </cacheSource>
  <cacheFields count="33">
    <cacheField name="ID Plan de mejoramiento" numFmtId="0">
      <sharedItems count="9">
        <s v="2020.AU1"/>
        <s v="2020.AU2"/>
        <s v="2020.AU3"/>
        <s v="2020.AU4"/>
        <s v="2020.AU5"/>
        <s v="2021.AU6"/>
        <s v="2020.AI1"/>
        <s v="2021.AI2"/>
        <s v="AE1.01"/>
      </sharedItems>
    </cacheField>
    <cacheField name="Consecutivo" numFmtId="0">
      <sharedItems containsString="0" containsBlank="1" containsNumber="1" containsInteger="1" minValue="1" maxValue="154"/>
    </cacheField>
    <cacheField name="Fuente" numFmtId="0">
      <sharedItems containsBlank="1"/>
    </cacheField>
    <cacheField name="Nombre del informe o fuente" numFmtId="0">
      <sharedItems containsBlank="1" longText="1"/>
    </cacheField>
    <cacheField name="Fecha del Informe" numFmtId="15">
      <sharedItems containsNonDate="0" containsDate="1" containsString="0" containsBlank="1" minDate="2013-12-15T00:00:00" maxDate="2022-03-10T00:00:00"/>
    </cacheField>
    <cacheField name="Institucional / Programa" numFmtId="15">
      <sharedItems containsBlank="1"/>
    </cacheField>
    <cacheField name="Criterio / condición de calidad / Factor" numFmtId="15">
      <sharedItems containsBlank="1"/>
    </cacheField>
    <cacheField name="Características" numFmtId="15">
      <sharedItems containsBlank="1"/>
    </cacheField>
    <cacheField name="Tipo de Hallazgo" numFmtId="0">
      <sharedItems containsBlank="1"/>
    </cacheField>
    <cacheField name="Código del Hallazgo" numFmtId="49">
      <sharedItems containsBlank="1" count="110">
        <s v="1"/>
        <s v="2"/>
        <m/>
        <s v="3"/>
        <s v="4"/>
        <s v="5"/>
        <s v="6"/>
        <s v="7"/>
        <s v="8"/>
        <s v="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60"/>
        <s v="61"/>
        <s v="62"/>
        <s v="63"/>
        <s v="64"/>
        <s v="65"/>
        <s v="66"/>
        <s v="67"/>
        <s v="68"/>
        <s v="69"/>
        <s v="70"/>
        <s v="71"/>
        <s v="72"/>
        <s v="73"/>
        <s v="74"/>
        <s v="75"/>
        <s v="76"/>
        <s v="77"/>
        <s v="78"/>
        <s v="79"/>
        <s v="80"/>
        <s v="81"/>
        <s v="82"/>
        <s v="83"/>
        <s v="84"/>
        <s v="85"/>
        <s v="86"/>
        <s v="87"/>
        <s v="88"/>
        <s v="89"/>
        <s v="90"/>
        <s v="91"/>
        <s v="92"/>
        <s v="93"/>
        <s v="94"/>
        <s v="95"/>
        <s v="96"/>
        <s v="97"/>
        <s v="99"/>
        <s v="101"/>
        <s v="102"/>
        <s v="103"/>
        <s v="104"/>
        <s v="105"/>
        <s v="106"/>
        <s v="107"/>
        <s v="108"/>
        <s v="109"/>
        <s v="110"/>
        <s v="111"/>
      </sharedItems>
    </cacheField>
    <cacheField name="Resumen del hallazgo" numFmtId="0">
      <sharedItems containsBlank="1" longText="1"/>
    </cacheField>
    <cacheField name="Proceso" numFmtId="0">
      <sharedItems containsBlank="1"/>
    </cacheField>
    <cacheField name="Mecanismo de seguimiento a la acción" numFmtId="0">
      <sharedItems containsBlank="1"/>
    </cacheField>
    <cacheField name="Tipo de acción" numFmtId="0">
      <sharedItems containsBlank="1"/>
    </cacheField>
    <cacheField name="Alcance de la acción" numFmtId="0">
      <sharedItems containsBlank="1"/>
    </cacheField>
    <cacheField name="Versión del plan" numFmtId="0">
      <sharedItems containsString="0" containsBlank="1" containsNumber="1" containsInteger="1" minValue="1" maxValue="7"/>
    </cacheField>
    <cacheField name="Código de la acción" numFmtId="164">
      <sharedItems containsBlank="1"/>
    </cacheField>
    <cacheField name="Causas del hallazgo" numFmtId="0">
      <sharedItems containsBlank="1" longText="1"/>
    </cacheField>
    <cacheField name="Ponderación de la acción" numFmtId="168">
      <sharedItems containsString="0" containsBlank="1" containsNumber="1" minValue="1.834862385321101E-3" maxValue="9.1743119266055051E-3"/>
    </cacheField>
    <cacheField name="Descripción de la acción y ponderación" numFmtId="0">
      <sharedItems containsBlank="1" longText="1"/>
    </cacheField>
    <cacheField name="Unidad de medida" numFmtId="0">
      <sharedItems containsBlank="1"/>
    </cacheField>
    <cacheField name="Cuantificación según unidad de medida" numFmtId="0">
      <sharedItems containsBlank="1" containsMixedTypes="1" containsNumber="1" containsInteger="1" minValue="1" maxValue="20"/>
    </cacheField>
    <cacheField name="Fecha de inicio" numFmtId="15">
      <sharedItems containsNonDate="0" containsDate="1" containsString="0" containsBlank="1" minDate="2014-01-02T00:00:00" maxDate="2023-01-04T00:00:00"/>
    </cacheField>
    <cacheField name="Fecha de fin" numFmtId="15">
      <sharedItems containsNonDate="0" containsDate="1" containsString="0" containsBlank="1" minDate="2020-07-17T00:00:00" maxDate="2030-01-01T00:00:00"/>
    </cacheField>
    <cacheField name="Responsable de la acción" numFmtId="0">
      <sharedItems containsBlank="1"/>
    </cacheField>
    <cacheField name="Dependencia" numFmtId="0">
      <sharedItems containsBlank="1"/>
    </cacheField>
    <cacheField name="Responsable seguimiento" numFmtId="164">
      <sharedItems containsBlank="1"/>
    </cacheField>
    <cacheField name="Estado de la acción" numFmtId="164">
      <sharedItems containsNonDate="0" containsString="0" containsBlank="1"/>
    </cacheField>
    <cacheField name="% Real de ejecución" numFmtId="9">
      <sharedItems containsString="0" containsBlank="1" containsNumber="1" minValue="3.4482758620689655E-3" maxValue="3.4482758620689655E-3"/>
    </cacheField>
    <cacheField name="Detalle de acciones ejecutadas / evidencias y soportes" numFmtId="0">
      <sharedItems containsNonDate="0" containsString="0" containsBlank="1"/>
    </cacheField>
    <cacheField name="Es eficaz" numFmtId="9">
      <sharedItems containsNonDate="0" containsString="0" containsBlank="1"/>
    </cacheField>
    <cacheField name="Justificación (Porqué es o no es eficaz)" numFmtId="0">
      <sharedItems containsNonDate="0" containsString="0" containsBlank="1"/>
    </cacheField>
    <cacheField name="Cumplimiento" numFmtId="0" formula="'% Real de ejecución'/'Ponderación de la acción'"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n v="1"/>
    <s v="Recomendaciones para la mejora (y pares académicos y MEN)."/>
    <s v="Fortalecimiento de las condiciones de calidad asociadas con bienestar y egresados, como parte del robustecimiento de la aplicación de las políticas de estos procesos"/>
    <d v="2020-08-25T00:00:00"/>
    <s v="CCI"/>
    <s v="Condición_4_Programa_de_egresados"/>
    <s v="4.3. Experiencia del egresado en la dinámica institucional"/>
    <s v="Recomendación u OM"/>
    <x v="0"/>
    <s v="Resultado de los diferentes ejercicios de autoevaluación de programas e institucional, se ha encontrado que es necesario fortalecer la participación de los egresados en las diferentes actividades asociadas con el gobierno universitario y propiamente en los ejercicios de autoevaluación que se realizan en la institución, de igual forma y en la medida que la participación de los egresados en los órganos de gobierno se ha ido fortaleciendo en los últimos años, es necesario dar a conocer a la comunidad académica sobre la participación que tienen los egresados en estos escenarios. "/>
    <s v="Formación"/>
    <s v="Cuenta propia"/>
    <s v="AM"/>
    <s v="SAC"/>
    <n v="1"/>
    <s v="2020.AU1.1.1."/>
    <s v="La participación de los egresados en los órganos de gobierno estaba contemplada en las políticas institucionales y se empezó implementar en los últimos dos años. Es necesario que la participación de esta comunidad se mantenga en el tiempo y sea reconocida por la comunidad, dado que es reciente la aplicación de la norma frente a la participación de esta población, la comunidad académica desconoce que el ICC ya cuenta con representación de egresados en sus diferentes instancias. "/>
    <n v="3.0581039755351682E-3"/>
    <s v="Divulgar la información de los representantes de egresados de tal manera que sea reconocido por la comunidad académica. Esta información se divulgará cada vez que se tenga una nueva elección de representante y de manera semestral para su recordación. "/>
    <m/>
    <m/>
    <d v="2020-08-25T00:00:00"/>
    <d v="2022-06-01T00:00:00"/>
    <s v="Decana FSAB_x000a_Profesional de bienestar y egresados"/>
    <s v="Facultad Seminario Andrés Bello"/>
    <s v="Coordinador(a) Grupo de Planeación"/>
    <m/>
    <n v="3.4482758620689655E-3"/>
    <m/>
    <m/>
    <m/>
  </r>
  <r>
    <x v="0"/>
    <n v="2"/>
    <m/>
    <m/>
    <m/>
    <m/>
    <m/>
    <m/>
    <m/>
    <x v="0"/>
    <m/>
    <m/>
    <m/>
    <m/>
    <m/>
    <m/>
    <s v="2020.AU1.1.2."/>
    <m/>
    <n v="3.0581039755351682E-3"/>
    <s v="Vincular de manera permanente al representante de egresados en el Consejo de facultad."/>
    <m/>
    <m/>
    <d v="2020-08-25T00:00:00"/>
    <d v="2022-06-01T00:00:00"/>
    <s v="Decana FSAB_x000a_Profesional de bienestar y egresados"/>
    <s v="Facultad Seminario Andrés Bello"/>
    <s v="Coordinador(a) Grupo de Planeación"/>
    <m/>
    <n v="3.4482758620689655E-3"/>
    <m/>
    <m/>
    <m/>
  </r>
  <r>
    <x v="0"/>
    <n v="3"/>
    <m/>
    <m/>
    <m/>
    <m/>
    <m/>
    <m/>
    <m/>
    <x v="0"/>
    <m/>
    <m/>
    <m/>
    <m/>
    <m/>
    <m/>
    <s v="2020.AU1.1.3."/>
    <m/>
    <n v="3.0581039755351682E-3"/>
    <s v="Vincular de manera permanente al representante de egresados y egresados de los programas en los procesos de autoevaluación de los programas e institucional."/>
    <m/>
    <m/>
    <d v="2020-08-25T00:00:00"/>
    <d v="2022-06-01T00:00:00"/>
    <s v="Decana FSAB_x000a_Profesional de bienestar y egresados"/>
    <s v="Facultad Seminario Andrés Bello"/>
    <s v="Coordinador(a) Grupo de Planeación"/>
    <m/>
    <n v="3.4482758620689655E-3"/>
    <m/>
    <m/>
    <m/>
  </r>
  <r>
    <x v="0"/>
    <n v="4"/>
    <s v="Recomendaciones para la mejora (y pares académicos y MEN)."/>
    <s v="Fortalecimiento de las condiciones de calidad asociadas con bienestar y egresados, como parte del robustecimiento de la aplicación de las políticas de estos procesos"/>
    <d v="2020-08-25T00:00:00"/>
    <s v="CCI"/>
    <s v="Condición_5_Modelo_de_bienestar"/>
    <s v="5.2. Programas orientados a la prevención de la deserción y a la promoción de los graduados"/>
    <s v="Recomendación u OM"/>
    <x v="1"/>
    <s v="Resultados de encuestas de percepción de la comunidad académica en el proceso de Autoevaluación Institucional se evidenció la necesidad de revisar las actividades de acompañamiento a los estudiantes del programa de bienestar, diseñadas para reducir las tasas de deserción del programa."/>
    <s v="Formación"/>
    <s v="Cuenta propia"/>
    <s v="AM"/>
    <s v="SAC"/>
    <n v="1"/>
    <s v="2020.AU1.2.1."/>
    <s v="El programa de bienestar se viene implementando en los últimos dos años y sus actividades no son conocidas por toda la comunidad académica, especialmente las que brindan acompañamiento académico. De igual forma, la oficina de Bienestar debe dirigir las actividades de acompañamiento académico a la reducción de las tasas de deserción de los programas, midiendo la efectividad de las acciones y la reducción de la deserción. "/>
    <n v="4.5871559633027525E-3"/>
    <s v="Socialización semestral del programa de Bienestar, específicamente de las actividades asociadas con el acompañamiento académico, que procuren la permanencia de los estudiantes en los programas"/>
    <m/>
    <m/>
    <d v="2020-09-01T00:00:00"/>
    <d v="2022-06-01T00:00:00"/>
    <s v="Decana FSAB_x000a_Profesional de bienestar y egresados"/>
    <s v="Facultad Seminario Andrés Bello"/>
    <s v="Coordinador(a) Grupo de Planeación"/>
    <m/>
    <n v="3.4482758620689655E-3"/>
    <m/>
    <m/>
    <m/>
  </r>
  <r>
    <x v="0"/>
    <n v="5"/>
    <m/>
    <m/>
    <m/>
    <m/>
    <m/>
    <m/>
    <m/>
    <x v="1"/>
    <m/>
    <m/>
    <m/>
    <m/>
    <m/>
    <m/>
    <s v="2020.AU1.2.2."/>
    <m/>
    <n v="4.5871559633027525E-3"/>
    <s v="Seguimiento a los estudiantes que se encuentren en acompañamiento académico, mediante las tutorías académicas y que como fin último se logre la permanencia de los estudiantes"/>
    <m/>
    <m/>
    <d v="2020-09-01T00:00:00"/>
    <d v="2022-06-01T00:00:00"/>
    <s v="Decana FSAB_x000a_Profesional de bienestar y egresados"/>
    <s v="Facultad Seminario Andrés Bello"/>
    <s v="Coordinador(a) Grupo de Planeación"/>
    <m/>
    <n v="3.4482758620689655E-3"/>
    <m/>
    <m/>
    <m/>
  </r>
  <r>
    <x v="0"/>
    <m/>
    <m/>
    <m/>
    <m/>
    <m/>
    <m/>
    <m/>
    <m/>
    <x v="2"/>
    <m/>
    <m/>
    <m/>
    <m/>
    <m/>
    <m/>
    <m/>
    <m/>
    <m/>
    <m/>
    <m/>
    <m/>
    <m/>
    <m/>
    <m/>
    <m/>
    <m/>
    <m/>
    <m/>
    <m/>
    <m/>
    <m/>
  </r>
  <r>
    <x v="0"/>
    <m/>
    <m/>
    <m/>
    <m/>
    <m/>
    <m/>
    <m/>
    <m/>
    <x v="2"/>
    <m/>
    <m/>
    <m/>
    <m/>
    <m/>
    <m/>
    <m/>
    <m/>
    <m/>
    <m/>
    <m/>
    <m/>
    <m/>
    <m/>
    <m/>
    <m/>
    <m/>
    <m/>
    <m/>
    <m/>
    <m/>
    <m/>
  </r>
  <r>
    <x v="0"/>
    <m/>
    <m/>
    <m/>
    <m/>
    <m/>
    <m/>
    <m/>
    <m/>
    <x v="2"/>
    <m/>
    <m/>
    <m/>
    <m/>
    <m/>
    <m/>
    <m/>
    <m/>
    <m/>
    <m/>
    <m/>
    <m/>
    <m/>
    <m/>
    <m/>
    <m/>
    <m/>
    <m/>
    <m/>
    <m/>
    <m/>
    <m/>
  </r>
  <r>
    <x v="1"/>
    <n v="6"/>
    <s v="Recomendaciones para la mejora (y pares académicos y MEN)."/>
    <s v="Índices con resultados mas bajos en cada política"/>
    <d v="2021-05-25T00:00:00"/>
    <m/>
    <m/>
    <m/>
    <s v="Incumplimiento / NC"/>
    <x v="3"/>
    <s v="Resultados de evaluación de desempeño en:_x000a_•_x0009_Política de Fortalecimiento Organizacional y Simplificación de Procesos_x000a_•_x0009_Política de Planeación Institucional_x000a_•_x0009_Política de Seguimiento y Evaluación del Desempeño Institucional"/>
    <s v="Direccionamiento Estratégico"/>
    <s v="Cuenta propia"/>
    <s v="AC"/>
    <s v="Institucional"/>
    <n v="2"/>
    <s v="2020.AU2.3.1."/>
    <s v="La entidad no ha documentado (ficha técnica o documento equivalente) los indicadores utilizados por la entidad para hacer seguimiento y evaluación de su gestión."/>
    <n v="9.1743119266055051E-3"/>
    <s v="Realizar la propuesta de lineamiento para la articulación de los indicadores de gestión relacionados al nuevo mapa de procesos que incluya:_x000a_Ficha técnica o documento equivalente_x000a_Responsable (servidor o área) para su medición_x000a_Periodicidad_x000a_Disponibilidad para consulta a través del SIG_x000a_Recomendaciones para su articulación al proceso de toma de decisiones"/>
    <m/>
    <m/>
    <d v="2020-08-25T00:00:00"/>
    <d v="2021-07-30T00:00:00"/>
    <s v="Coordinador(a) Grupo de Planeación"/>
    <s v="Grupo de Planeación"/>
    <s v="Coordinador(a) Grupo de Planeación"/>
    <m/>
    <n v="3.4482758620689655E-3"/>
    <m/>
    <m/>
    <m/>
  </r>
  <r>
    <x v="1"/>
    <n v="7"/>
    <s v="Recomendaciones para la mejora (y pares académicos y MEN)."/>
    <s v="Índices con resultados mas bajos en cada política"/>
    <d v="2021-05-25T00:00:00"/>
    <m/>
    <m/>
    <m/>
    <s v="Incumplimiento / NC"/>
    <x v="4"/>
    <s v="Resultados de evaluación de desempeño en:_x000a_•_x0009_Política de Fortalecimiento Organizacional y Simplificación de Procesos_x000a_•_x0009_Política de Planeación Institucional_x000a_•_x0009_Política de Seguimiento y Evaluación del Desempeño Institucional"/>
    <s v="Direccionamiento Estratégico"/>
    <s v="Cuenta propia"/>
    <s v="AC"/>
    <s v="Institucional"/>
    <n v="2"/>
    <s v="2020.AU2.4.1."/>
    <s v="La entidad no ha documentado (ficha técnica o documento equivalente) los indicadores utilizados por la entidad para hacer seguimiento y evaluación de su gestión."/>
    <n v="9.1743119266055051E-3"/>
    <s v="Realizar la propuesta de matriz de indicadores de gestión relacionada al nuevo mapa de procesos"/>
    <m/>
    <m/>
    <d v="2020-08-25T00:00:00"/>
    <d v="2021-09-30T00:00:00"/>
    <s v="Coordinador(a) Grupo de Planeación"/>
    <s v="Grupo de Planeación"/>
    <s v="Coordinador(a) Grupo de Planeación"/>
    <m/>
    <n v="3.4482758620689655E-3"/>
    <m/>
    <m/>
    <m/>
  </r>
  <r>
    <x v="1"/>
    <n v="8"/>
    <s v="Recomendaciones para la mejora (y pares académicos y MEN)."/>
    <s v="Índices con resultados mas bajos en cada política"/>
    <d v="2021-05-25T00:00:00"/>
    <m/>
    <m/>
    <m/>
    <s v="Incumplimiento / NC"/>
    <x v="5"/>
    <s v="Resultados de evaluación de desempeño en:_x000a_•_x0009_Política de Servicio al ciudadano_x000a_•_x0009_Política de Participación Ciudadana en la Gestión Pública_x000a_•_x0009_ Política de Seguimiento y Evaluación del Desempeño Institucional_x000a_•_x0009_Política de Fortalecimiento Organizacional y Simplificación de Procesos _x000a_•_x0009_Encuestas de Apreciación de la Comunidad: Organización, administración y gestión"/>
    <s v="Direccionamiento Estratégico"/>
    <s v="Cuenta propia"/>
    <s v="AC"/>
    <s v="Institucional"/>
    <n v="2"/>
    <s v="2020.AU2.5.1."/>
    <s v="La entidad no ha realizado caracterización de ciudadanos, usuarios o grupos de interés atendidos_x000a__x000a__x000a_La comunidad encuestada en el proceso de Autoevaluación Institucional considera que: La eficiencia, eficacia y orientación de los procesos administrativos hacia el desarrollo de las funciones misionales (investigación, docencia y apropiación social del conocimiento), cuentan con calificación 3,6 sobre 5"/>
    <n v="9.1743119266055051E-3"/>
    <s v="•_x0009_Identificar los usuarios, sus características y expectativas frente a los servicios académicos  prestados por el  ICC. (formación, extensión, investigación, editorial, museos y biblioteca)_x000a_•_x0009_Evaluar el comportamiento de la demanda y cobertura de cada servicio prestado por el ICC para poder tomar medidas que mejoren la prestación de los mismos _x000a_•_x0009_Identificar las particularidades e intereses de los grupos de usuarios por cada uno de los procesos prestados por el ICC._x000a_•_x0009_Identificar las preferencias por canales de atención y posibilidad de acceso a canales electrónicos. Para el diseño de acciones de diálogo en el marco de las acciones de participación ciudadana de la entidad._x000a_•_x0009_Estandarizar las encuestas de satisfacción usadas por el ICC._x000a__x000a_Tener en cuenta las sugerencias, expectativas, quejas, peticiones, reclamos o denuncias por parte de la ciudadanía para llevar a cabo mejoras a los procesos y procedimientos de la entidad. ."/>
    <m/>
    <m/>
    <d v="2020-08-25T00:00:00"/>
    <d v="2021-06-30T00:00:00"/>
    <s v="Coordinador(a) Grupo de Planeación"/>
    <s v="Grupo de Planeación"/>
    <s v="Coordinador(a) Grupo de Planeación"/>
    <m/>
    <n v="3.4482758620689655E-3"/>
    <m/>
    <m/>
    <m/>
  </r>
  <r>
    <x v="1"/>
    <n v="9"/>
    <s v="Recomendaciones para la mejora (y pares académicos y MEN)."/>
    <s v="Índices con resultados mas bajos en cada política"/>
    <d v="2021-05-25T00:00:00"/>
    <m/>
    <m/>
    <m/>
    <s v="Incumplimiento / NC"/>
    <x v="6"/>
    <s v="Resultados de evaluación de desempeño en:_x000a_•_x0009_Política de Planeación Institucional"/>
    <s v="Direccionamiento Estratégico"/>
    <s v="Cuenta propia"/>
    <s v="AC"/>
    <s v="Institucional"/>
    <n v="2"/>
    <s v="2020.AU2.6.1."/>
    <s v="Tener en cuenta los resultados de la evaluación de la gestión de riesgos,  para la toma de  las decisiones en el ejercicio de la planeación institucional. Desde el sistema de control interno efectuar su verificación."/>
    <n v="9.1743119266055051E-3"/>
    <s v="Identificar factores asociados a posibles actos de corrupción en la entidad que pueden afectar negativamente el cumplimiento de los objetivos institucionales. "/>
    <m/>
    <m/>
    <d v="2020-08-25T00:00:00"/>
    <d v="2021-07-30T00:00:00"/>
    <s v="Coordinador(a) Grupo de Planeación"/>
    <s v="Grupo de Planeación"/>
    <s v="Coordinador(a) Grupo de Planeación"/>
    <m/>
    <n v="3.4482758620689655E-3"/>
    <m/>
    <m/>
    <m/>
  </r>
  <r>
    <x v="1"/>
    <n v="10"/>
    <s v="Recomendaciones para la mejora (y pares académicos y MEN)."/>
    <s v="Índices con resultados mas bajos en cada política"/>
    <d v="2021-05-25T00:00:00"/>
    <m/>
    <m/>
    <m/>
    <s v="Incumplimiento / NC"/>
    <x v="7"/>
    <s v="Resultados evaluación del desempeño en:_x000a_•_x0009_Política de Transparencia, acceso a la información pública y lucha contra la corrupción"/>
    <s v="Direccionamiento Estratégico"/>
    <s v="Cuenta propia"/>
    <s v="AC"/>
    <s v="Institucional"/>
    <n v="2"/>
    <s v="2020.AU2.7.1."/>
    <s v="El formulario web de la entidad no cuenta con todas las características de accesibilidad y usabilidad para la recepción de PQRSD."/>
    <n v="9.1743119266055051E-3"/>
    <s v="Centralizar en un sistema de gestión todas las PQRSD que ingresan por los canales de atención presencial y digital_x000a__x000a_Garantizar la asignación de un único número de radicado para las PQRSD presentadas por los ciudadanos_x000a__x000a_Articular los mecanismos digitales (correo, chat, entre otros) que permitan al ciudadano hacer seguimiento al estado de sus PQRSD_x000a__x000a_Permitir la consulta y radicación de PQRSD a través de dispositivos móviles "/>
    <m/>
    <m/>
    <d v="2021-05-25T00:00:00"/>
    <d v="2021-11-30T00:00:00"/>
    <s v="Coordinador(a) Grupo de Planeación_x000a__x000a_Servicio al Ciudadano"/>
    <s v="Grupo de Planeación"/>
    <s v="Coordinador(a) Grupo de Planeación"/>
    <m/>
    <n v="3.4482758620689655E-3"/>
    <m/>
    <m/>
    <m/>
  </r>
  <r>
    <x v="1"/>
    <n v="11"/>
    <s v="Recomendaciones para la mejora (y pares académicos y MEN)."/>
    <s v="Índices con resultados mas bajos en cada política"/>
    <d v="2021-05-25T00:00:00"/>
    <m/>
    <m/>
    <m/>
    <s v="Incumplimiento / NC"/>
    <x v="8"/>
    <s v="Resultados de evaluación de desempeño en:_x000a_•_x0009_Política de Servicio al ciudadano_x000a_•_x0009_Política de Planeación institucional"/>
    <s v="Direccionamiento Estratégico"/>
    <s v="Cuenta propia"/>
    <s v="AC"/>
    <s v="Institucional"/>
    <n v="2"/>
    <s v="2020.AU2.8.1."/>
    <s v="La entidad no recopila y analiza los datos sobre la percepción del cliente o usuario, con respecto a los productos o servicios ofrecidos y si estos cumplen sus expectativas._x000a_La entidad no cuenta con  indicadores para medir la satisfacción ciudadana como guía de medición y seguimiento del desempeño en el marco de la política de servicio al ciudadano de la entidad."/>
    <n v="9.1743119266055051E-3"/>
    <s v="Diseñar indicadores para medir la satisfacción ciudadana,  guía de medición y seguimiento del desempeño, las características y preferencias de los ciudadanos, el tiempo de espera, el tiempo de atención, uso de canales, calidad y oportunidad de la respuesta"/>
    <m/>
    <m/>
    <d v="2020-08-25T00:00:00"/>
    <d v="2021-08-31T00:00:00"/>
    <s v="Coordinador(a) Grupo de Planeación_x000a__x000a_Servicio al Ciudadano"/>
    <s v="Grupo de Planeación"/>
    <s v="Coordinador(a) Grupo de Planeación"/>
    <m/>
    <n v="3.4482758620689655E-3"/>
    <m/>
    <m/>
    <m/>
  </r>
  <r>
    <x v="1"/>
    <n v="12"/>
    <s v="Recomendaciones para la mejora (y pares académicos y MEN)."/>
    <s v="Índices con resultados mas bajos en cada política"/>
    <d v="2021-05-25T00:00:00"/>
    <m/>
    <m/>
    <m/>
    <s v="Incumplimiento / NC"/>
    <x v="9"/>
    <s v="Resultados de evaluación de desempeño en:_x000a_•_x0009_Política de Participación Ciudadana en la Gestión Pública_x000a_•_x0009_Política de Servicio al ciudadano_x000a_•_x0009_Política de Planeación institución"/>
    <s v="Direccionamiento Estratégico"/>
    <s v="Cuenta propia"/>
    <s v="AC"/>
    <s v="Institucional"/>
    <n v="2"/>
    <s v="2020.AU2.9.1."/>
    <s v="La entidad no cualifica la generación de documentos aplicando los lineamientos de lenguaje claro."/>
    <n v="9.1743119266055051E-3"/>
    <s v="Implementar una herramienta para evaluar la complejidad de los documentos utilizados para comunicarse con sus grupos de valor (formularios, guías, respuestas a derechos de petición, informes etc.)"/>
    <m/>
    <m/>
    <d v="2020-05-25T00:00:00"/>
    <d v="2021-09-30T00:00:00"/>
    <s v="Coordinador(a) Grupo de Planeación_x000a__x000a_Servicio al Ciudadano"/>
    <s v="Grupo de Planeación"/>
    <s v="Coordinador(a) Grupo de Planeación"/>
    <m/>
    <n v="3.4482758620689655E-3"/>
    <m/>
    <m/>
    <m/>
  </r>
  <r>
    <x v="1"/>
    <n v="13"/>
    <s v="Recomendaciones para la mejora (y pares académicos y MEN)."/>
    <s v="Índices con resultados mas bajos en cada política"/>
    <d v="2021-05-25T00:00:00"/>
    <m/>
    <m/>
    <m/>
    <s v="Incumplimiento / NC"/>
    <x v="10"/>
    <s v="Resultados de evaluación de desempeño en:_x000a_•_x0009_Política de Participación Ciudadana en la Gestión Pública_x000a_•_x0009_Política de Seguimiento y Evaluación del Desempeño Institucional_x000a_•_x0009_Encuestas de Apreciación de la Comunidad: Mecanismos de comunicación"/>
    <s v="Direccionamiento Estratégico"/>
    <s v="Cuenta propia"/>
    <s v="AC"/>
    <s v="Institucional"/>
    <n v="2"/>
    <s v="2020.AU2.10.1."/>
    <s v="No se han identificado y documentado las debilidades y fortalezas sobre la implementación de la Política de Participación Ciudadana pues no existe Política de Participación Ciudadana individualizada por cada uno de los ciclos de la gestión (participación en el diagnóstico, la formulación e implementación)"/>
    <n v="9.1743119266055051E-3"/>
    <s v="Elaborar la estrategia de participación ciudadana de la entidad que contemple aspectos de socialización  en temas de participación ciudadana a  sus servidores públicos y grupos de valor"/>
    <m/>
    <m/>
    <d v="2020-08-25T00:00:00"/>
    <d v="2021-08-31T00:00:00"/>
    <s v="Coordinador(a) Grupo de Planeación_x000a__x000a_Servicio al Ciudadano"/>
    <s v="Grupo de Planeación"/>
    <s v="Coordinador(a) Grupo de Planeación"/>
    <m/>
    <n v="3.4482758620689655E-3"/>
    <m/>
    <m/>
    <m/>
  </r>
  <r>
    <x v="1"/>
    <n v="14"/>
    <s v="Recomendaciones para la mejora (y pares académicos y MEN)."/>
    <s v="Índices con resultados mas bajos en cada política"/>
    <d v="2021-05-25T00:00:00"/>
    <m/>
    <m/>
    <m/>
    <s v="Incumplimiento / NC"/>
    <x v="11"/>
    <s v="Se evidencia que en periodos anteriores, se quedaron peticiones sin responder."/>
    <s v="Direccionamiento Estratégico"/>
    <s v="Cuenta propia"/>
    <s v="AC"/>
    <s v="Institucional"/>
    <n v="2"/>
    <s v="2020.AU2.11.1."/>
    <s v="Fortalecer la Gestión de PQRSD en la Entidad. _x000a__x000a_Establecer acciones cierre de peticiones que pasan entre vigencias _x000a__x000a_Armonizar los procedimientos: SCI-PD-01, GDO-PD-04 y GDO-PD-05_x000a__x000a_Establecer lineamientos para dar cierre a todas las PQRSD recibidas por el Instituto."/>
    <n v="9.1743119266055051E-3"/>
    <s v="Procedimiento documentado y actualizado para la gestión de las PQRSD"/>
    <m/>
    <m/>
    <d v="2020-05-25T00:00:00"/>
    <d v="2021-08-31T00:00:00"/>
    <s v="Coordinador(a) Grupo de Planeación_x000a__x000a_Servicio al Ciudadano"/>
    <s v="Grupo de Planeación"/>
    <s v="Coordinador(a) Grupo de Planeación"/>
    <m/>
    <n v="3.4482758620689655E-3"/>
    <m/>
    <m/>
    <m/>
  </r>
  <r>
    <x v="1"/>
    <n v="15"/>
    <s v="Recomendaciones para la mejora (y pares académicos y MEN)."/>
    <s v="Índices con resultados mas bajos en cada política"/>
    <d v="2021-05-25T00:00:00"/>
    <m/>
    <m/>
    <m/>
    <s v="Incumplimiento / NC"/>
    <x v="12"/>
    <s v="Resultados de evaluación de desempeño en:_x000a_•_x0009_Política de Participación Ciudadana en la Gestión Pública_x000a_•_x0009_Política de Servicio al ciudadano_x000a_•_x0009_Política de Planeación institución"/>
    <s v="Direccionamiento Estratégico"/>
    <s v="Cuenta propia"/>
    <s v="AC"/>
    <s v="Institucional"/>
    <n v="2"/>
    <s v="2020.AU2.12.1."/>
    <s v="No hay lineamientos de reglamentación interna y externa sobre PQRSD  al interior de la entidad_x000a__x000a_Como  resultado de lo evidenciado en los seguimientos de PQRSD donde los firmantes de las respuestas en algunos casos son los Auxiliares Administrativos se evidencia la necesidad de contar con líneas claras para establecer los responsables de firmar las respuestas a las peticiones."/>
    <n v="9.1743119266055051E-3"/>
    <s v="Establecer en el reglamento el tratamiento de las quejas_x000a__x000a_Establecer  el reglamento de PQRSD los  lineamientos para el uso de   firmas digitales en las respuestas realizadas "/>
    <m/>
    <m/>
    <d v="2020-05-25T00:00:00"/>
    <d v="2021-08-31T00:00:00"/>
    <s v="Coordinador(a) Grupo de Planeación_x000a__x000a_Servicio al Ciudadano"/>
    <s v="Grupo de Planeación"/>
    <s v="Coordinador(a) Grupo de Planeación"/>
    <m/>
    <n v="3.4482758620689655E-3"/>
    <m/>
    <m/>
    <m/>
  </r>
  <r>
    <x v="1"/>
    <m/>
    <m/>
    <m/>
    <m/>
    <m/>
    <m/>
    <m/>
    <m/>
    <x v="2"/>
    <m/>
    <m/>
    <m/>
    <m/>
    <m/>
    <m/>
    <m/>
    <m/>
    <m/>
    <m/>
    <m/>
    <m/>
    <m/>
    <m/>
    <m/>
    <m/>
    <m/>
    <m/>
    <m/>
    <m/>
    <m/>
    <m/>
  </r>
  <r>
    <x v="1"/>
    <m/>
    <m/>
    <m/>
    <m/>
    <m/>
    <m/>
    <m/>
    <m/>
    <x v="2"/>
    <m/>
    <m/>
    <m/>
    <m/>
    <m/>
    <m/>
    <m/>
    <m/>
    <m/>
    <m/>
    <m/>
    <m/>
    <m/>
    <m/>
    <m/>
    <m/>
    <m/>
    <m/>
    <m/>
    <m/>
    <m/>
    <m/>
  </r>
  <r>
    <x v="1"/>
    <m/>
    <m/>
    <m/>
    <m/>
    <m/>
    <m/>
    <m/>
    <m/>
    <x v="2"/>
    <m/>
    <m/>
    <m/>
    <m/>
    <m/>
    <m/>
    <m/>
    <m/>
    <m/>
    <m/>
    <m/>
    <m/>
    <m/>
    <m/>
    <m/>
    <m/>
    <m/>
    <m/>
    <m/>
    <m/>
    <m/>
    <m/>
  </r>
  <r>
    <x v="2"/>
    <n v="16"/>
    <s v="Recomendaciones para la mejora (y pares académicos y MEN)."/>
    <s v="Acta de reunión 025 del 27 de julio del 2020 - Apreciación de la comunidad académica"/>
    <d v="2020-08-25T00:00:00"/>
    <m/>
    <m/>
    <m/>
    <s v="Incumplimiento / NC"/>
    <x v="13"/>
    <s v="Falta de calidad y suficiencia docente, mecanismos de estímulos y proyección social, correspondencia en remuneración y merito, programa de desarrollo profesoral, evaluación docente, que permita determinar la calidad docente._x000a_Mecanismos de selección y permanencia de los docentes."/>
    <s v="Gestión del Talento Humano"/>
    <s v="Cuenta propia"/>
    <s v="AC"/>
    <s v="SAC"/>
    <n v="1"/>
    <s v="2020.AU3.13.1."/>
    <s v="La estructura y planta del instituto actualmente no cuenta con nomenclatura docente."/>
    <n v="9.1743119266055051E-3"/>
    <s v="Conformación del equipo de trabajo_x000a__x000a_Realizar el estudio de rediseño institucional de acuerdo a la metodología establecida por el DAFP para el nivel Nacional "/>
    <m/>
    <m/>
    <d v="2020-08-25T00:00:00"/>
    <d v="2022-06-30T00:00:00"/>
    <s v="Coordinador(a) Grupo de Talento Humano"/>
    <s v="Grupo de Talento Humano"/>
    <s v="Coordinador(a) Grupo de Talento Humano"/>
    <m/>
    <n v="3.4482758620689655E-3"/>
    <m/>
    <m/>
    <m/>
  </r>
  <r>
    <x v="2"/>
    <n v="17"/>
    <s v="Recomendaciones para la mejora (y pares académicos y MEN)."/>
    <s v="Acta de reunión 025 del 27 de julio del 2020 - Apreciación de la comunidad académica"/>
    <d v="2020-08-25T00:00:00"/>
    <m/>
    <m/>
    <m/>
    <s v="Incumplimiento / NC"/>
    <x v="14"/>
    <s v="Falta de orientación de los procesos administrativos hacia el desarrollo de actividades misionales, estructura organizacional insuficiente, procesos administrativos ineficientes, insuficiencia del sistema de gestión de calidad."/>
    <s v="Gestión del Talento Humano"/>
    <s v="Cuenta propia"/>
    <s v="AC"/>
    <s v="Institucional"/>
    <n v="1"/>
    <s v="2020.AU3.14.1."/>
    <s v="La estructura de la entidad no se encuentra acorde con las necesidades misionales de investigación docente y de apropiación social del conocimiento."/>
    <n v="9.1743119266055051E-3"/>
    <s v="Conformación del equipo de trabajo_x000a__x000a_Realizar el estudio de rediseño institucional de acuerdo a la metodología establecida por el DAFP para el nivel Nacional "/>
    <m/>
    <m/>
    <d v="2020-08-25T00:00:00"/>
    <d v="2022-06-30T00:00:00"/>
    <s v="Coordinador(a) Grupo de Talento Humano"/>
    <s v="Grupo de Talento Humano"/>
    <s v="Coordinador(a) Grupo de Talento Humano"/>
    <m/>
    <n v="3.4482758620689655E-3"/>
    <m/>
    <m/>
    <m/>
  </r>
  <r>
    <x v="2"/>
    <m/>
    <m/>
    <m/>
    <m/>
    <m/>
    <m/>
    <m/>
    <m/>
    <x v="2"/>
    <m/>
    <m/>
    <m/>
    <m/>
    <m/>
    <m/>
    <m/>
    <m/>
    <m/>
    <m/>
    <m/>
    <m/>
    <m/>
    <m/>
    <m/>
    <m/>
    <m/>
    <m/>
    <m/>
    <m/>
    <m/>
    <m/>
  </r>
  <r>
    <x v="2"/>
    <m/>
    <m/>
    <m/>
    <m/>
    <m/>
    <m/>
    <m/>
    <m/>
    <x v="2"/>
    <m/>
    <m/>
    <m/>
    <m/>
    <m/>
    <m/>
    <m/>
    <m/>
    <m/>
    <m/>
    <m/>
    <m/>
    <m/>
    <m/>
    <m/>
    <m/>
    <m/>
    <m/>
    <m/>
    <m/>
    <m/>
    <m/>
  </r>
  <r>
    <x v="2"/>
    <m/>
    <m/>
    <m/>
    <m/>
    <m/>
    <m/>
    <m/>
    <m/>
    <x v="2"/>
    <m/>
    <m/>
    <m/>
    <m/>
    <m/>
    <m/>
    <m/>
    <m/>
    <m/>
    <m/>
    <m/>
    <m/>
    <m/>
    <m/>
    <m/>
    <m/>
    <m/>
    <m/>
    <m/>
    <m/>
    <m/>
    <m/>
  </r>
  <r>
    <x v="3"/>
    <n v="18"/>
    <s v="Recomendaciones para la mejora (y pares académicos y MEN)."/>
    <s v="La infraestructura tecnológica de la entidad presenta problemas por obsolescencia, por lo que se requiere hacer un plan de mejoramiento para garantizar el servicio académicos"/>
    <d v="2020-08-25T00:00:00"/>
    <m/>
    <m/>
    <m/>
    <s v="Recomendación u OM"/>
    <x v="15"/>
    <s v="Obsolescencia tecnológica"/>
    <s v="Información y Comunicación"/>
    <s v="Cuenta propia"/>
    <s v="AM"/>
    <s v="Institucional"/>
    <n v="1"/>
    <s v="2020.AU4.15.1."/>
    <s v="La plataforma tecnológica encargada de  manejar los servicios informáticos  han cumplido su vida útil, y no son apropiados para el crecimiento de la entidad, por lo que no cuentan con una garantía."/>
    <n v="9.1743119266055051E-3"/>
    <s v="Se debe desarrollar un proyecto de actualización a cuatro años en el cual se dimensione una solución de virtualización que permita   la actualización de la infraestructura, y que su escalabilidad de crecimiento permita el funcionamiento de la Entidad en un entorno de nube hibrida."/>
    <m/>
    <m/>
    <d v="2022-03-03T00:00:00"/>
    <d v="2022-12-01T00:00:00"/>
    <s v="Coordinador(a) Grupo TIC"/>
    <s v="Grupo de Tecnologías de La Información"/>
    <s v="Coordinador(a) Grupo de Planeación"/>
    <m/>
    <n v="3.4482758620689655E-3"/>
    <m/>
    <m/>
    <m/>
  </r>
  <r>
    <x v="3"/>
    <n v="19"/>
    <s v="Recomendaciones para la mejora (y pares académicos y MEN)."/>
    <s v="La infraestructura tecnológica de la entidad presenta problemas por obsolescencia, por lo que se requiere hacer un plan de mejoramiento para garantizar el servicio académicos"/>
    <d v="2020-08-25T00:00:00"/>
    <m/>
    <m/>
    <m/>
    <s v="Recomendación u OM"/>
    <x v="16"/>
    <s v="Falta la actualización de Moodle"/>
    <s v="Información y Comunicación"/>
    <s v="Cuenta propia"/>
    <s v="AM"/>
    <s v="SAC"/>
    <n v="1"/>
    <s v="2020.AU4.16.1."/>
    <s v="La versión actual de Moodle no permite realizar la actualización de los diplomados a las necesidades actuales del mercado, lo cual genera una limitación en las actividades."/>
    <n v="9.1743119266055051E-3"/>
    <s v="Se debe realizar la actualización de la versión de Moodle, y asociarla con Teams para garantizar los cursos"/>
    <m/>
    <m/>
    <d v="2021-06-01T00:00:00"/>
    <d v="2022-12-01T00:00:00"/>
    <s v="Coordinador(a) Grupo TIC_x000a__x000a_Administrador Moodle"/>
    <s v="Grupo de Tecnologías de La Información"/>
    <s v="Coordinador(a) Grupo de Planeación"/>
    <m/>
    <n v="3.4482758620689655E-3"/>
    <m/>
    <m/>
    <m/>
  </r>
  <r>
    <x v="3"/>
    <n v="20"/>
    <s v="Recomendaciones para la mejora (y pares académicos y MEN)."/>
    <s v="La infraestructura tecnológica de la entidad presenta problemas por obsolescencia, por lo que se requiere hacer un plan de mejoramiento para garantizar el servicio académicos"/>
    <d v="2020-08-25T00:00:00"/>
    <m/>
    <m/>
    <m/>
    <s v="Recomendación u OM"/>
    <x v="17"/>
    <s v="Falta la Licencia A3 de office para estudiantes activos"/>
    <s v="Información y Comunicación"/>
    <s v="Cuenta propia"/>
    <s v="AM"/>
    <s v="SAC"/>
    <n v="1"/>
    <s v="2020.AU4.17.1."/>
    <s v="La licencia académica que tiene el instituto tiene limitaciones de funcionamiento para garantizar un mejor servicio a los estudiantes, garantizándoles el paquete office a todos los estudiantes activos."/>
    <n v="9.1743119266055051E-3"/>
    <s v="Se debe renovar el contrato de suscripción anual de licencias para que se garanticen los servicios."/>
    <m/>
    <m/>
    <d v="2021-06-01T00:00:00"/>
    <d v="2022-12-01T00:00:00"/>
    <s v="Coordinador(a) Grupo TIC"/>
    <s v="Grupo de Tecnologías de La Información"/>
    <s v="Coordinador(a) Grupo de Planeación"/>
    <m/>
    <n v="3.4482758620689655E-3"/>
    <m/>
    <m/>
    <m/>
  </r>
  <r>
    <x v="3"/>
    <n v="21"/>
    <s v="Recomendaciones para la mejora (y pares académicos y MEN)."/>
    <s v="La infraestructura tecnológica de la entidad presenta problemas por obsolescencia, por lo que se requiere hacer un plan de mejoramiento para garantizar el servicio académicos"/>
    <d v="2020-08-25T00:00:00"/>
    <m/>
    <m/>
    <m/>
    <s v="Recomendación u OM"/>
    <x v="18"/>
    <s v="Recurso humano insuficiente para la administración de TI"/>
    <s v="Información y Comunicación"/>
    <s v="Cuenta propia"/>
    <s v="AM"/>
    <s v="Proceso"/>
    <n v="1"/>
    <s v="2020.AU4.18.1."/>
    <s v="Los proyectos de TI se congelan porque no se cuenta con personal suficiente para la atención de estos."/>
    <n v="9.1743119266055051E-3"/>
    <s v="Construcción del PETI con el levantamiento de las necesidades tecnológicas actuales y la implementación de nuevos proyectos estratégicos que generen valor al Instituto atendiendo la  guía metodológica de MINTIC en la cual se realiza una validación en tiempo,  de los recursos humanos, tecnológicos y presupuestales que se requieren para ejecutar el PETI"/>
    <m/>
    <m/>
    <d v="2021-10-01T00:00:00"/>
    <d v="2022-12-01T00:00:00"/>
    <s v="Coordinador(a) Grupo TIC"/>
    <s v="Grupo de Tecnologías de La Información"/>
    <s v="Coordinador(a) Grupo de Planeación"/>
    <m/>
    <n v="3.4482758620689655E-3"/>
    <m/>
    <m/>
    <m/>
  </r>
  <r>
    <x v="3"/>
    <n v="22"/>
    <s v="Recomendaciones para la mejora (y pares académicos y MEN)."/>
    <s v="La infraestructura tecnológica de la entidad presenta problemas por obsolescencia, por lo que se requiere hacer un plan de mejoramiento para garantizar el servicio académicos"/>
    <d v="2020-08-25T00:00:00"/>
    <m/>
    <m/>
    <m/>
    <s v="Recomendación u OM"/>
    <x v="19"/>
    <s v="Falta de un sistema de gestión de documentos electrónicos y de archivo que cumpla la normatividad vigente"/>
    <s v="Información y Comunicación"/>
    <s v="Cuenta propia"/>
    <s v="AM"/>
    <s v="Proceso"/>
    <n v="1"/>
    <s v="2020.AU4.19.1."/>
    <s v="Ausencia de una solución tecnológica que permita la gestión de documentos electrónicos y de archivo bajo los estándares de calidad y seguridad de la información"/>
    <n v="9.1743119266055051E-3"/>
    <s v="Adquisición de un sistema para la gestión documental de la entidad"/>
    <m/>
    <m/>
    <d v="2021-03-01T00:00:00"/>
    <d v="2021-12-01T00:00:00"/>
    <s v="Coordinador(a) Grupo TIC_x000a__x000a_Coordinador(a) Grupo  de Gestión Documental"/>
    <s v="Grupo de Tecnologías de La Información"/>
    <s v="Coordinador(a) Grupo de Planeación"/>
    <m/>
    <n v="3.4482758620689655E-3"/>
    <m/>
    <m/>
    <m/>
  </r>
  <r>
    <x v="3"/>
    <m/>
    <m/>
    <m/>
    <m/>
    <m/>
    <m/>
    <m/>
    <m/>
    <x v="2"/>
    <m/>
    <m/>
    <m/>
    <m/>
    <m/>
    <m/>
    <m/>
    <m/>
    <m/>
    <m/>
    <m/>
    <m/>
    <m/>
    <m/>
    <m/>
    <m/>
    <m/>
    <m/>
    <m/>
    <m/>
    <m/>
    <m/>
  </r>
  <r>
    <x v="3"/>
    <m/>
    <m/>
    <m/>
    <m/>
    <m/>
    <m/>
    <m/>
    <m/>
    <x v="2"/>
    <m/>
    <m/>
    <m/>
    <m/>
    <m/>
    <m/>
    <m/>
    <m/>
    <m/>
    <m/>
    <m/>
    <m/>
    <m/>
    <m/>
    <m/>
    <m/>
    <m/>
    <m/>
    <m/>
    <m/>
    <m/>
    <m/>
  </r>
  <r>
    <x v="3"/>
    <m/>
    <m/>
    <m/>
    <m/>
    <m/>
    <m/>
    <m/>
    <m/>
    <x v="2"/>
    <m/>
    <m/>
    <m/>
    <m/>
    <m/>
    <m/>
    <m/>
    <m/>
    <m/>
    <m/>
    <m/>
    <m/>
    <m/>
    <m/>
    <m/>
    <m/>
    <m/>
    <m/>
    <m/>
    <m/>
    <m/>
    <m/>
  </r>
  <r>
    <x v="4"/>
    <n v="23"/>
    <s v="Recomendaciones para la mejora (y pares académicos y MEN)."/>
    <s v="Autoevaluación de Registro Calificado"/>
    <d v="2022-03-09T00:00:00"/>
    <s v="CCI"/>
    <s v="Condición_2_Estructura_administrativa_y_académica"/>
    <s v="2.7. Políticas de gestión institucional y bienestar"/>
    <s v="Incumplimiento / NC"/>
    <x v="20"/>
    <s v="En razón a la nueva normatividad que obliga la definición de una política para definir conceptualmente los Resultados de Aprendizaje y los procesos  de evaluación y valoración de los mismos, se encontró la necesidad de desarrollar una política académica institucional que lo contemple."/>
    <s v="Formación"/>
    <s v="Cuenta propia"/>
    <s v="AC"/>
    <s v="SAC"/>
    <n v="2"/>
    <s v="2020.AU5.20.1."/>
    <s v="En razón a la nueva normatividad que obliga la definición de una política para definir conceptualmente los Resultados de Aprendizaje y los procesos  de evaluación y valoración de los mismos, se encontró la necesidad de desarrollar una política académica institucional que lo contemple y que articule todas las prácticas desarrolladas en los programas académicos para la valoración del logro del aprendizaje de los estudiantes.  "/>
    <n v="9.1743119266055051E-3"/>
    <s v="Diseño de una política integral que contemple aspectos asociados al currículo, resultados de aprendizaje, competencias, créditos y actividades académicas. "/>
    <m/>
    <m/>
    <d v="2021-09-01T00:00:00"/>
    <d v="2022-11-30T00:00:00"/>
    <s v="Decano(a) FSAB_x000a__x000a_Asesor(a) aseguramiento de calidad académica de la FSAB_x000a__x000a_Asesor(a) aseguramiento de calidad académica institucional"/>
    <s v="Facultad Seminario Andrés Bello"/>
    <s v="Subdirector(a) Académico_x000a__x000a_Coordinador(a) Grupo de Planeación"/>
    <m/>
    <n v="3.4482758620689655E-3"/>
    <m/>
    <m/>
    <m/>
  </r>
  <r>
    <x v="4"/>
    <n v="24"/>
    <s v="Recomendaciones para la mejora (y pares académicos y MEN)."/>
    <s v="Autoevaluación de Registro Calificado"/>
    <d v="2022-03-09T00:00:00"/>
    <s v="CCI"/>
    <s v="Condición_2_Estructura_administrativa_y_académica"/>
    <s v="2.7. Políticas de gestión institucional y bienestar"/>
    <s v="Incumplimiento / NC"/>
    <x v="21"/>
    <s v="Resultado de los diferentes procesos de autoevaluación, se identificó la necesidad de articular el modelo autoevaluación académica y el modelo MIPG, en el marco del fortalecimiento de una cultura de autoevaluación institucional. "/>
    <s v="Formación"/>
    <s v="Cuenta propia"/>
    <s v="AC"/>
    <s v="Institucional"/>
    <n v="2"/>
    <s v="2020.AU5.21.1."/>
    <s v="Necesidad de articular el modelo de autoevaluación académica y modelo MIPG. "/>
    <n v="4.5871559633027525E-3"/>
    <s v="Articulación del modelo MIPG y el modelo de autoevaluación académica, de manera que se cuente con herramientas comunes que permitan dinamizar los procesos de autoevaluación y autorregulación institucional, tanto en el marco administrativo como académico"/>
    <m/>
    <m/>
    <d v="2021-07-01T00:00:00"/>
    <d v="2022-11-30T00:00:00"/>
    <s v="Asesor(a) aseguramiento de calidad académica institucional_x000a__x000a_Coordinador(a) Grupo de Planeación"/>
    <s v="Facultad Seminario Andrés Bello"/>
    <s v="Subdirector(a) Académico_x000a__x000a_Coordinador(a) Grupo de Planeación"/>
    <m/>
    <n v="3.4482758620689655E-3"/>
    <m/>
    <m/>
    <m/>
  </r>
  <r>
    <x v="4"/>
    <n v="25"/>
    <m/>
    <m/>
    <m/>
    <m/>
    <m/>
    <m/>
    <m/>
    <x v="21"/>
    <m/>
    <m/>
    <m/>
    <m/>
    <m/>
    <m/>
    <s v="2020.AU5.21.2."/>
    <m/>
    <n v="4.5871559633027525E-3"/>
    <s v="Programa de capacitación al personal administrativo del ICC en el proceso de articulación del Modelo MIPG y el Modelo de autoevaluación académica."/>
    <m/>
    <m/>
    <d v="2022-07-01T00:00:00"/>
    <d v="2022-11-30T00:00:00"/>
    <s v="Asesor(a) aseguramiento de calidad académica institucional_x000a__x000a_Coordinador(a) Grupo de Planeación con apoyo del Coordinador(a) del Grupo de Talento Humano para la incorporación en el Plan institucional de capacitación."/>
    <s v="Facultad Seminario Andrés Bello"/>
    <s v="Subdirector(a) Académico_x000a__x000a_Coordinador(a) Grupo de Planeación"/>
    <m/>
    <n v="3.4482758620689655E-3"/>
    <m/>
    <m/>
    <m/>
  </r>
  <r>
    <x v="4"/>
    <m/>
    <m/>
    <m/>
    <m/>
    <m/>
    <m/>
    <m/>
    <m/>
    <x v="2"/>
    <m/>
    <m/>
    <m/>
    <m/>
    <m/>
    <m/>
    <m/>
    <m/>
    <m/>
    <m/>
    <m/>
    <m/>
    <m/>
    <m/>
    <m/>
    <m/>
    <m/>
    <m/>
    <m/>
    <m/>
    <m/>
    <m/>
  </r>
  <r>
    <x v="4"/>
    <m/>
    <m/>
    <m/>
    <m/>
    <m/>
    <m/>
    <m/>
    <m/>
    <x v="2"/>
    <m/>
    <m/>
    <m/>
    <m/>
    <m/>
    <m/>
    <m/>
    <m/>
    <m/>
    <m/>
    <m/>
    <m/>
    <m/>
    <m/>
    <m/>
    <m/>
    <m/>
    <m/>
    <m/>
    <m/>
    <m/>
    <m/>
  </r>
  <r>
    <x v="4"/>
    <m/>
    <m/>
    <m/>
    <m/>
    <m/>
    <m/>
    <m/>
    <m/>
    <x v="2"/>
    <m/>
    <m/>
    <m/>
    <m/>
    <m/>
    <m/>
    <m/>
    <m/>
    <m/>
    <m/>
    <m/>
    <m/>
    <m/>
    <m/>
    <m/>
    <m/>
    <m/>
    <m/>
    <m/>
    <m/>
    <m/>
    <m/>
  </r>
  <r>
    <x v="5"/>
    <n v="26"/>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2"/>
    <s v="Analizar la información del direccionamiento y la planeación estratégica de la entidad para la planeación del talento humano."/>
    <s v="Gestión del Talento Humano"/>
    <s v="Cuenta propia"/>
    <s v="AC"/>
    <s v="Proceso"/>
    <n v="1"/>
    <s v="2021.AU6.22.1."/>
    <s v="El reporte del FURAG del 2020 no se realiza en conjunto con todos los responsables."/>
    <n v="9.1743119266055051E-3"/>
    <s v="Comparativo de la información reportada en el FURAG durante las vigencias 2019  y 2020"/>
    <m/>
    <m/>
    <d v="2021-07-23T00:00:00"/>
    <d v="2021-10-31T00:00:00"/>
    <s v="Coordinador(a) del Grupo de Talento Humano"/>
    <s v="Grupo de Talento Humano"/>
    <s v="Coordinador(a) del Grupo de Talento Humano"/>
    <m/>
    <n v="3.4482758620689655E-3"/>
    <m/>
    <m/>
    <m/>
  </r>
  <r>
    <x v="5"/>
    <n v="27"/>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3"/>
    <s v="Diseñar y ejecutar un programa de desvinculación asistida por otras causales como actividad de la planeación del talento humano de la entidad, y propiciar y promover un plan de retiro, con el fin de facilitar las condiciones para la adecuación a la nueva etapa de vida con respecto a los servidores que se retiran."/>
    <s v="Gestión del Talento Humano"/>
    <s v="Cuenta propia"/>
    <s v="AC"/>
    <s v="Proceso"/>
    <n v="1"/>
    <s v="2021.AU6.23.1."/>
    <s v="Falta de recursos financieros que permitan involucrar a los posibles beneficiarios del programa de desvinculación por otras causales diferentes a la pensión."/>
    <n v="9.1743119266055051E-3"/>
    <s v="Incluir dentro del plan estratégico de talento humano un Programa de desvinculación asistida por otras causales que propicien o promuevan condiciones para la adecuación a su nueva etapa de vida."/>
    <m/>
    <m/>
    <d v="2021-07-23T00:00:00"/>
    <d v="2021-10-31T00:00:00"/>
    <s v="Coordinador(a) del Grupo de Talento Humano"/>
    <s v="Grupo de Talento Humano"/>
    <s v="Coordinador(a) del Grupo de Talento Humano"/>
    <m/>
    <n v="3.4482758620689655E-3"/>
    <m/>
    <m/>
    <m/>
  </r>
  <r>
    <x v="5"/>
    <n v="28"/>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4"/>
    <s v="Verificar que los candidatos cumplan con los requisitos del empleo de modo que se pueda llevar a cabo la selección de un gerente público o de un empleo de libre nombramiento y remoción. Desde el sistema de control interno efectuar su verificación."/>
    <s v="Gestión del Talento Humano"/>
    <s v="Cuenta propia"/>
    <s v="AC"/>
    <s v="Proceso"/>
    <n v="1"/>
    <s v="2021.AU6.24.1."/>
    <s v="Hacer parte del plan piloto &quot;Prueba Beta&quot; para la implementación del SIGEP II y detectar falta de cumplimiento de requisitos de estudios y experiencia de funcionarios al momento de su posesión y nombramiento."/>
    <n v="9.1743119266055051E-3"/>
    <s v="Hacer revisión de las hojas de vida de los funcionarios, aprobar aquellas que cumplen con los requisitos y reportar a la dependencia correspondiente los funcionarios que no cumplen requisitos académicos y de experiencia al momento de su posesión y nombramiento. "/>
    <m/>
    <m/>
    <d v="2021-07-23T00:00:00"/>
    <d v="2021-10-31T00:00:00"/>
    <s v="Coordinador(a) del Grupo de Talento Humano"/>
    <s v="Grupo de Talento Humano"/>
    <s v="Coordinador(a) del Grupo de Talento Humano"/>
    <m/>
    <n v="3.4482758620689655E-3"/>
    <m/>
    <m/>
    <m/>
  </r>
  <r>
    <x v="5"/>
    <n v="29"/>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5"/>
    <s v="Ejecutar un plan de formación o capacitación dirigido a servidores públicos para el desarrollo de competencias requeridas en TI."/>
    <s v="Gestión del Talento Humano"/>
    <s v="Cuenta propia"/>
    <s v="AC"/>
    <s v="Proceso"/>
    <n v="1"/>
    <s v="2021.AU6.25.1."/>
    <s v="Falta de recursos financieros que permitan generar jornadas de capacitación y/o divulgación a servidores sobre la generación, procesamiento, reporte o difusión de información estadística y capacidades para conocer tecnologías de la cuarta revolución industrial. "/>
    <n v="9.1743119266055051E-3"/>
    <s v="Gestionar jornadas de capacitación y/o divulgación a servidores públicos para el desarrollo de competencias requeridas en TI."/>
    <m/>
    <m/>
    <d v="2021-07-23T00:00:00"/>
    <d v="2021-10-31T00:00:00"/>
    <s v="Coordinador(a) del Grupo de Talento Humano"/>
    <s v="Grupo de Talento Humano"/>
    <s v="Coordinador(a) del Grupo de Talento Humano"/>
    <m/>
    <n v="3.4482758620689655E-3"/>
    <m/>
    <m/>
    <m/>
  </r>
  <r>
    <x v="5"/>
    <n v="30"/>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6"/>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Gestión del Talento Humano"/>
    <s v="Cuenta propia"/>
    <s v="AC"/>
    <s v="Proceso"/>
    <n v="1"/>
    <s v="2021.AU6.26.1."/>
    <s v="El reporte del FURAG del 2020 no se realiza en conjunto con todos los responsables"/>
    <n v="9.1743119266055051E-3"/>
    <s v="Realizar evaluación y seguimiento al cumplimiento de la política de integridad por parte de los servidores"/>
    <m/>
    <m/>
    <d v="2021-07-23T00:00:00"/>
    <d v="2021-11-30T00:00:00"/>
    <s v="Coordinador(a) del Grupo de Talento Humano"/>
    <s v="Grupo de Talento Humano"/>
    <s v="Coordinador(a) del Grupo de Talento Humano"/>
    <m/>
    <n v="3.4482758620689655E-3"/>
    <m/>
    <m/>
    <m/>
  </r>
  <r>
    <x v="5"/>
    <n v="31"/>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7"/>
    <s v="Analizar factores de riesgo de ocurrencia de situaciones de conflictos de intereses para la identificación de riesgos de fraude y corrupción."/>
    <s v="Gestión del Talento Humano"/>
    <s v="Cuenta propia"/>
    <s v="AC"/>
    <s v="Proceso"/>
    <n v="1"/>
    <s v="2021.AU6.27.1."/>
    <s v="Falta de estandarización de la metodología que permita identificar conflictos de interés al interior del ICC "/>
    <n v="9.1743119266055051E-3"/>
    <s v="Documentar un procedimiento que permita estandarizar la metodología que permita identificar los conflictos de interés en el ICC."/>
    <m/>
    <m/>
    <d v="2021-07-23T00:00:00"/>
    <d v="2021-10-31T00:00:00"/>
    <s v="Coordinador(a) del Grupo de Talento Humano"/>
    <s v="Grupo de Talento Humano"/>
    <s v="Coordinador(a) del Grupo de Talento Humano"/>
    <m/>
    <n v="3.4482758620689655E-3"/>
    <m/>
    <m/>
    <m/>
  </r>
  <r>
    <x v="5"/>
    <n v="32"/>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8"/>
    <s v="Desarrollar herramientas y/o instrumentos para transferir el conocimiento y mejorar su apropiación al interior de la entidad."/>
    <s v="Gestión del Talento Humano"/>
    <s v="Cuenta propia"/>
    <s v="AC"/>
    <s v="Proceso"/>
    <n v="1"/>
    <s v="2021.AU6.28.1."/>
    <s v="No se evidencia el impacto de los procesos de formación en el ICC "/>
    <n v="9.1743119266055051E-3"/>
    <s v="Crear instrumento para medir el impacto de los procesos de formación y capacitación de sus servidores"/>
    <m/>
    <m/>
    <d v="2021-07-23T00:00:00"/>
    <d v="2021-10-31T00:00:00"/>
    <s v="Coordinador(a) del Grupo de Talento Humano"/>
    <s v="Grupo de Talento Humano"/>
    <s v="Coordinador(a) del Grupo de Talento Humano"/>
    <m/>
    <n v="3.4482758620689655E-3"/>
    <m/>
    <m/>
    <m/>
  </r>
  <r>
    <x v="5"/>
    <n v="33"/>
    <s v="Desempeño de los procesos"/>
    <s v="El FURAG II es la herramienta de medición anual del índice de desempeño institucional a través del cual se identifica el avance de implementación del MIPG en las entidades públicas, cuyo resultado para el año 2020 en comparación con la vigencia inmediatamente anterior tuvo una disminución significativa en el resultado total para el ICC al igual que para las dimensiones que son lideradas desde el grupo de talento humano"/>
    <d v="2021-07-23T00:00:00"/>
    <m/>
    <m/>
    <m/>
    <s v="Debilidad u Obs."/>
    <x v="29"/>
    <s v="Identificar los funcionarios para la entrega de incentivos especiales para el personal de servicio al ciudadano, de acuerdo con lo previsto en el marco normativo vigente (Decreto 1567 de 1998, Ley 909 de 2004, Decreto 894 de 2017)"/>
    <s v="Gestión del Talento Humano"/>
    <s v="Cuenta propia"/>
    <s v="AC"/>
    <s v="Proceso"/>
    <n v="1"/>
    <s v="2021.AU6.29.1."/>
    <s v="Incumplimiento de la norma."/>
    <n v="9.1743119266055051E-3"/>
    <s v="Identificar los funcionarios para la entrega de incentivos especiales para el personal de servicio al ciudadano, de acuerdo con lo previsto en el marco normativo vigente (Decreto 1567 de 1998, Ley 909 de 2004, Decreto 894 de 2017)."/>
    <m/>
    <m/>
    <d v="2021-07-23T00:00:00"/>
    <d v="2021-10-31T00:00:00"/>
    <s v="Coordinador(a) del Grupo de Talento Humano"/>
    <s v="Grupo de Talento Humano"/>
    <s v="Coordinador(a) del Grupo de Talento Humano"/>
    <m/>
    <n v="3.4482758620689655E-3"/>
    <m/>
    <m/>
    <m/>
  </r>
  <r>
    <x v="5"/>
    <m/>
    <m/>
    <m/>
    <m/>
    <m/>
    <m/>
    <m/>
    <m/>
    <x v="2"/>
    <m/>
    <m/>
    <m/>
    <m/>
    <m/>
    <m/>
    <m/>
    <m/>
    <m/>
    <m/>
    <m/>
    <m/>
    <m/>
    <m/>
    <m/>
    <m/>
    <m/>
    <m/>
    <m/>
    <m/>
    <m/>
    <m/>
  </r>
  <r>
    <x v="5"/>
    <m/>
    <m/>
    <m/>
    <m/>
    <m/>
    <m/>
    <m/>
    <m/>
    <x v="2"/>
    <m/>
    <m/>
    <m/>
    <m/>
    <m/>
    <m/>
    <m/>
    <m/>
    <m/>
    <m/>
    <m/>
    <m/>
    <m/>
    <m/>
    <m/>
    <m/>
    <m/>
    <m/>
    <m/>
    <m/>
    <m/>
    <m/>
  </r>
  <r>
    <x v="5"/>
    <m/>
    <m/>
    <m/>
    <m/>
    <m/>
    <m/>
    <m/>
    <m/>
    <x v="2"/>
    <m/>
    <m/>
    <m/>
    <m/>
    <m/>
    <m/>
    <m/>
    <m/>
    <m/>
    <m/>
    <m/>
    <m/>
    <m/>
    <m/>
    <m/>
    <m/>
    <m/>
    <m/>
    <m/>
    <m/>
    <m/>
    <m/>
  </r>
  <r>
    <x v="6"/>
    <n v="34"/>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0"/>
    <s v="Se evidencia que la paridad del comité paritario de Seguridad y Salud en el Trabajo, se afectó en el momento una integrante elegida por los trabajadores fue reemplazada por una funcionaria designada por la Dirección (Resolución 187 de 2019)."/>
    <s v="Gestión del Talento Humano"/>
    <s v="Evaluación Independiente Interna"/>
    <s v="AC"/>
    <s v="Proceso"/>
    <n v="1"/>
    <s v="2020.AI1.30.1."/>
    <s v="Desconocimiento de la Resolución 312 de 2019. _x000a_ La Guía AH-G-05 GUÍA PARA LA CONFORMACIÓN DEL COMITÉ PARITARIO DE SEGURIDAD Y SALUD EN EL TRABAJO - Copasst no cuenta con los puntos de control frente a la paridad del comité."/>
    <n v="9.1743119266055051E-3"/>
    <s v="Se ajustará la guía para la conformación del Copasst y se hará capacitación al Copasst de guardar la paridad."/>
    <m/>
    <m/>
    <d v="2020-08-05T00:00:00"/>
    <d v="2020-12-31T00:00:00"/>
    <s v="Profesional de SG-SST"/>
    <s v="Grupo de Talento Humano"/>
    <s v="Profesional de SG-SST"/>
    <m/>
    <n v="3.4482758620689655E-3"/>
    <m/>
    <m/>
    <m/>
  </r>
  <r>
    <x v="6"/>
    <n v="35"/>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1"/>
    <s v="No se evidencia 12 reuniones mensuales del Copasst en el año 2019."/>
    <s v="Gestión del Talento Humano"/>
    <s v="Evaluación Independiente Interna"/>
    <s v="AC"/>
    <s v="Proceso"/>
    <n v="1"/>
    <s v="2020.AI1.31.1."/>
    <s v="Inobservancia de la Resolución interna 112 de conformación de Copasst de mayo de 2018, donde estipulaban las funciones del Copasst, la función de realizar mensual reunión con acta mensual, se evidencia incumplimiento de sus funciones."/>
    <n v="9.1743119266055051E-3"/>
    <s v="Capacitación al Copasst en funciones y responsabilidades, específicamente función de reuniones con acta, explicación del quorum que es la mitad mas uno, suscripción de un compromiso del secretario y presidente del Copasst."/>
    <m/>
    <m/>
    <d v="2020-08-05T00:00:00"/>
    <d v="2020-12-31T00:00:00"/>
    <s v="Integrantes del Copasst, Compromiso del secretario y presidente del Copasst."/>
    <s v="Grupo de Talento Humano"/>
    <s v="Profesional de SG-SST"/>
    <m/>
    <n v="3.4482758620689655E-3"/>
    <m/>
    <m/>
    <m/>
  </r>
  <r>
    <x v="6"/>
    <n v="36"/>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2"/>
    <s v="Se evidencia que en la capacitación de productos químicos asistió 1 de 5 trabajadores expuestos al riesgo relacionado."/>
    <s v="Gestión del Talento Humano"/>
    <s v="Evaluación Independiente Interna"/>
    <s v="AC"/>
    <s v="Proceso"/>
    <n v="1"/>
    <s v="2020.AI1.32.1."/>
    <s v="Falta de compromiso frente a la mitigación de los riesgos y desconocimiento del riesgo y sus acciones de mitigación."/>
    <n v="9.1743119266055051E-3"/>
    <s v="Capacitación en matriz de riesgos y compromiso para cumplir acciones de mitigación."/>
    <m/>
    <m/>
    <d v="2020-08-18T00:00:00"/>
    <d v="2020-12-31T00:00:00"/>
    <s v="Profesional SST y coordinadores de áreas de riesgos identificados como altos en la matriz. (imprenta, recursos físicos, supervisores contratistas)"/>
    <s v="Grupo de Talento Humano"/>
    <s v="Profesional de SG-SST"/>
    <m/>
    <n v="3.4482758620689655E-3"/>
    <m/>
    <m/>
    <m/>
  </r>
  <r>
    <x v="6"/>
    <n v="37"/>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3"/>
    <s v="No se evidencia la inclusión de riesgos altos en el programa de capacitación."/>
    <s v="Gestión del Talento Humano"/>
    <s v="Evaluación Independiente Interna"/>
    <s v="AC"/>
    <s v="Proceso"/>
    <n v="1"/>
    <s v="2020.AI1.33.1."/>
    <s v="Faltó construir la matriz de riesgos con el personal expuesto, para programar capacitaciones en  trabajo en alturas, riesgo público, virus, bacterias y hongos, pero estos no se evidencian incluidos dentro del programa de capacitación."/>
    <n v="9.1743119266055051E-3"/>
    <s v="Revisión de la matriz de riesgos con cada uno de los líderes de las áreas, Se incluirán en el programa de capacitaciones la de orden público, virus, bacterias y trabajo en alturas."/>
    <m/>
    <m/>
    <d v="2020-08-18T00:00:00"/>
    <d v="2020-12-31T00:00:00"/>
    <s v="Profesional de SG-SST"/>
    <s v="Grupo de Talento Humano"/>
    <s v="Profesional de SG-SST"/>
    <m/>
    <n v="3.4482758620689655E-3"/>
    <m/>
    <m/>
    <m/>
  </r>
  <r>
    <x v="6"/>
    <n v="38"/>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4"/>
    <s v="No se evidencian registros de capacitaciones extensivos a todos los niveles del instituto."/>
    <s v="Gestión del Talento Humano"/>
    <s v="Evaluación Independiente Interna"/>
    <s v="AC"/>
    <s v="Proceso"/>
    <n v="1"/>
    <s v="2020.AI1.34.1."/>
    <s v="Falta de alineación de instrumento de objetivos de gestión frente a participación de capacitaciones programadas."/>
    <n v="9.1743119266055051E-3"/>
    <s v="Alineación de instrumento de objetivos de gestión frente a participación de capacitaciones programadas. "/>
    <m/>
    <m/>
    <d v="2020-08-18T00:00:00"/>
    <d v="2020-12-31T00:00:00"/>
    <s v="Profesional SST y coordinadores de áreas para apoyar asistencia._x000a__x000a_Coordinador(a) del Grupo de Talento Humano."/>
    <s v="Grupo de Talento Humano"/>
    <s v="Profesional de SG-SST"/>
    <m/>
    <n v="3.4482758620689655E-3"/>
    <m/>
    <m/>
    <m/>
  </r>
  <r>
    <x v="6"/>
    <n v="39"/>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5"/>
    <s v="No se evidencia inducción a contratistas en materia de SST, antes de iniciar la ejecución del contrato"/>
    <s v="Gestión del Talento Humano"/>
    <s v="Evaluación Independiente Interna"/>
    <s v="AC"/>
    <s v="Proceso"/>
    <n v="1"/>
    <s v="2020.AI1.35.1."/>
    <s v="En el año 2019 se creó un módulo virtual para inducción a funcionarios, quedando pendiente implementar el desarrollo virtual del módulo para contratistas. "/>
    <n v="9.1743119266055051E-3"/>
    <s v="Revisión de los contenidos que deben ser impartidos a contratistas en cumplimiento de la resolución 312 de 2019 y solicitud de modificación del módulo virtual creando dos ambientes para funcionarios y para contratistas, realización del ajuste en el módulo virtual, Se realizará acta de inicio para los contratos de prestación de servicios garantizando que el contratista cuente con capacitación en el SG-SST, modificar el procedimiento ADQ-PD-01_x000a_CONTRATACIÓN DIRECTA PARA LA PRESTACIÓN DE SERVICIOS PROFESIONALES Y APOYO A LA GESTIÓN"/>
    <m/>
    <m/>
    <d v="2020-07-22T00:00:00"/>
    <d v="2020-12-31T00:00:00"/>
    <s v="Profesional SG-SST_x000a__x000a_Coordinador(a) Grupo de Gestión Contractual_x000a__x000a_Coordinador(a) Grupo TICS"/>
    <s v="Grupo de Talento Humano"/>
    <s v="Profesional de SG-SST"/>
    <m/>
    <n v="3.4482758620689655E-3"/>
    <m/>
    <m/>
    <m/>
  </r>
  <r>
    <x v="6"/>
    <n v="40"/>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6"/>
    <s v="No se evidencia revisión anual de la política de SG-SST."/>
    <s v="Gestión del Talento Humano"/>
    <s v="Evaluación Independiente Interna"/>
    <s v="AC"/>
    <s v="Proceso"/>
    <n v="1"/>
    <s v="2020.AI1.36.1."/>
    <s v="Para noviembre 2019 fecha de la auditoría,  nos encontrábamos en la revisión de la política con Copasst, asesor jurídico, coordinador de talento humano y se terminó la revisión de la por la subdirección administrativa y financiera y la alta dirección en enero de 2020."/>
    <n v="9.1743119266055051E-3"/>
    <s v="Programar reunión con todos los involucrados de actualizar la política; hacer revisión como mínimo anual._x000a_Difundir a todos los niveles de la organización."/>
    <m/>
    <m/>
    <d v="2020-04-02T00:00:00"/>
    <d v="2020-07-17T00:00:00"/>
    <s v="Profesional SG-SST TH- Copasst-_x000a__x000a_Coordinador(a) del Grupo de Talento Humano_x000a__x000a_Asesor jurídico_x000a__x000a_Subdirector(a) Administrativo y financiero_x000a__x000a_Director(a) General"/>
    <s v="Grupo de Talento Humano"/>
    <s v="Profesional de SG-SST"/>
    <m/>
    <n v="3.4482758620689655E-3"/>
    <m/>
    <m/>
    <m/>
  </r>
  <r>
    <x v="6"/>
    <n v="41"/>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7"/>
    <s v="Se evidencia que el objetivo definido en la resolución 118 carece de medición, cuantificación y alineación con el plan anual de trabajo."/>
    <s v="Gestión del Talento Humano"/>
    <s v="Evaluación Independiente Interna"/>
    <s v="AC"/>
    <s v="Proceso"/>
    <n v="1"/>
    <s v="2020.AI1.37.1."/>
    <s v="Se evidencia que la entidad carece de indicadores y metodología para su formulación."/>
    <n v="9.1743119266055051E-3"/>
    <s v="Documentar objetivos claros, medibles, cuantificables, con metas definidas para su cumplimiento, Revisar y evaluar los objetivos como mínimo una vez al año._x000a__x000a_El área de planeación debe establecer metodología para formulación de indicadores de gestión"/>
    <m/>
    <m/>
    <d v="2020-04-02T00:00:00"/>
    <d v="2021-07-17T00:00:00"/>
    <s v="Profesional SG-SST TH- Copasst-Grupo de Planeación"/>
    <s v="Grupo de Talento Humano"/>
    <s v="Profesional de SG-SST"/>
    <m/>
    <n v="3.4482758620689655E-3"/>
    <m/>
    <m/>
    <m/>
  </r>
  <r>
    <x v="6"/>
    <n v="42"/>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8"/>
    <s v="No se evidencia matriz legal institucional actualizada y dispuesta en el sitio oficial por el respectivo responsable."/>
    <s v="Gestión del Talento Humano"/>
    <s v="Evaluación Independiente Interna"/>
    <s v="AC"/>
    <s v="Institucional"/>
    <n v="1"/>
    <s v="2020.AI1.38.1."/>
    <s v="Falta de procedimiento para la actualización de la matriz legal institucional."/>
    <n v="9.1743119266055051E-3"/>
    <s v="Formular procedimiento para la actualización de la matriz legal._x000a_Implementar en el estudio previo de contratación de asesor jurídico en las obligaciones la matriz legal y el procedimiento."/>
    <m/>
    <m/>
    <d v="2021-01-15T00:00:00"/>
    <d v="2021-04-30T00:00:00"/>
    <s v="Contratista con funciones de asesor jurídico- contratista líder SIG Planeación; profesional SST, Coordinadores, líderes de proceso para reporte mensual, Subdirecciones, Dirección General"/>
    <s v="Dirección General - Asesoría Jurídica"/>
    <s v="Profesional de SG-SST"/>
    <m/>
    <n v="3.4482758620689655E-3"/>
    <m/>
    <m/>
    <m/>
  </r>
  <r>
    <x v="6"/>
    <n v="43"/>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39"/>
    <s v="No se evidencia aplicación del formato TAH-F-40 asociado al procedimiento de actos y condiciones inseguras."/>
    <s v="Gestión del Talento Humano"/>
    <s v="Evaluación Independiente Interna"/>
    <s v="AC"/>
    <s v="Proceso"/>
    <n v="1"/>
    <s v="2020.AI1.39.1."/>
    <s v="Faltó completar el 100% de la divulgación del procedimiento y formato de reporte de actos y condiciones inseguras."/>
    <n v="9.1743119266055051E-3"/>
    <s v="Divulgación de procedimiento y formato del reporte de actos y concisiones inseguras."/>
    <m/>
    <m/>
    <d v="2020-01-01T00:00:00"/>
    <d v="2020-12-31T00:00:00"/>
    <s v="Profesional SG-SST TH- Copasst"/>
    <s v="Grupo de Talento Humano"/>
    <s v="Profesional de SG-SST"/>
    <m/>
    <n v="3.4482758620689655E-3"/>
    <m/>
    <m/>
    <m/>
  </r>
  <r>
    <x v="6"/>
    <n v="44"/>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0"/>
    <s v="Establecer un procedimiento para la identificación y evaluación de las especificaciones en SST de las compras y adquisición de productos y servicios."/>
    <s v="Gestión del Talento Humano"/>
    <s v="Evaluación Independiente Interna"/>
    <s v="AC"/>
    <s v="Proceso"/>
    <n v="1"/>
    <s v="2020.AI1.40.1."/>
    <s v="Falta de las especificaciones en SST para las compras y servicios para ajuste en contratos y ajuste al manual de contratación para la selección de proveedores."/>
    <n v="9.1743119266055051E-3"/>
    <s v="Elaboración de las especificaciones en SST para las compras y servicios para ajuste de procedimientos de contratación y ajuste al manual de contratación para la selección de proveedores con especificaciones SST."/>
    <m/>
    <m/>
    <d v="2020-12-15T00:00:00"/>
    <d v="2021-10-30T00:00:00"/>
    <s v="Profesional SG-SST_x000a__x000a_Coordinador(a) Grupo de Gestión Contractual_x000a__x000a_Coordinador(a) Grupo de Talento Humano"/>
    <s v="Grupo de Talento Humano"/>
    <s v="Profesional de SG-SST"/>
    <m/>
    <n v="3.4482758620689655E-3"/>
    <m/>
    <m/>
    <m/>
  </r>
  <r>
    <x v="6"/>
    <n v="45"/>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1"/>
    <s v="No se evidencia procedimiento para la inclusión de especificaciones en materia SST en la contratación de productos y servicios."/>
    <s v="Gestión del Talento Humano"/>
    <s v="Evaluación Independiente Interna"/>
    <s v="AC"/>
    <s v="Proceso"/>
    <n v="1"/>
    <s v="2020.AI1.41.1."/>
    <s v="Falta la capacitación el curso de 50 horas del SG-SST."/>
    <n v="9.1743119266055051E-3"/>
    <s v="Realizar el curso de 50 horas del SG-SST."/>
    <m/>
    <m/>
    <d v="2020-12-15T00:00:00"/>
    <d v="2021-10-30T00:00:00"/>
    <s v="Profesional SG-SST_x000a__x000a_Coordinador(a) Grupo de Gestión Contractual_x000a__x000a_Coordinador(a) Grupo de Talento Humano"/>
    <s v="Grupo de Talento Humano"/>
    <s v="Profesional de SG-SST"/>
    <m/>
    <n v="3.4482758620689655E-3"/>
    <m/>
    <m/>
    <m/>
  </r>
  <r>
    <x v="6"/>
    <n v="46"/>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2"/>
    <s v="No se evidencia la inclusión de aspectos legales aplicables al SG-SST en la evaluación y selección de proveedores y contratistas"/>
    <s v="Gestión del Talento Humano"/>
    <s v="Evaluación Independiente Interna"/>
    <s v="AC"/>
    <s v="Proceso"/>
    <n v="1"/>
    <s v="2020.AI1.42.1."/>
    <s v="Falta de las especificaciones en SST para las compras y servicios para ajuste en contratos y ajuste al manual de contratación para la selección de proveedores._x000a_Falta formación en el curso de 50 HORAS del SG-SST."/>
    <n v="9.1743119266055051E-3"/>
    <s v="Elaboración de las especificaciones en SST para las compras y servicios para ajuste de procedimientos de contratación y ajuste al manual de contratación para la selección de proveedores con especificaciones SST._x000a_Realizar el curso de 50 horas del SG-SST."/>
    <m/>
    <m/>
    <d v="2020-10-15T00:00:00"/>
    <d v="2020-10-30T00:00:00"/>
    <s v="Profesional SG-SST_x000a__x000a_Coordinador(a) Grupo de Gestión Contractual_x000a__x000a_Coordinador(a) Grupo de Talento Humano"/>
    <s v="Grupo de Talento Humano"/>
    <s v="Profesional de SG-SST"/>
    <m/>
    <n v="3.4482758620689655E-3"/>
    <m/>
    <m/>
    <m/>
  </r>
  <r>
    <x v="6"/>
    <n v="47"/>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3"/>
    <s v="No se evidencian registros de investigación de incidentes que determinen las causas básicas o inmediatas y la posibilidad de que se presenten nuevos casos en concordancia con el procedimiento TAH-PD-15."/>
    <s v="Gestión del Talento Humano"/>
    <s v="Evaluación Independiente Interna"/>
    <s v="AC"/>
    <s v="Proceso"/>
    <n v="1"/>
    <s v="2020.AI1.43.1."/>
    <s v="El procedimiento no especifica el reporte de incidentes en el formato._x000a_Falta socialización del procedimiento y del formato. "/>
    <n v="9.1743119266055051E-3"/>
    <s v="Ajustar el procedimiento TAH-PD-15._x000a__x000a_Socializar el procedimiento y el formato. "/>
    <m/>
    <m/>
    <d v="2020-07-01T00:00:00"/>
    <d v="2020-12-31T00:00:00"/>
    <s v="Profesional SG-SST TH - Copasst 2020-2022."/>
    <s v="Grupo de Talento Humano"/>
    <s v="Profesional de SG-SST"/>
    <m/>
    <n v="3.4482758620689655E-3"/>
    <m/>
    <m/>
    <m/>
  </r>
  <r>
    <x v="6"/>
    <n v="48"/>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4"/>
    <s v="No se evidencia inclusión de datos del año 2018, en las estadísticas de los accidentes y enfermedades comunes."/>
    <s v="Gestión del Talento Humano"/>
    <s v="Evaluación Independiente Interna"/>
    <s v="AC"/>
    <s v="Proceso"/>
    <n v="1"/>
    <s v="2020.AI1.44.1."/>
    <s v="Faltó identificar las series de la TRD del SG-SST para sobreguarda la información del 2018."/>
    <n v="9.1743119266055051E-3"/>
    <s v="Actualizar la TRD del SG-SST en talento humano."/>
    <m/>
    <m/>
    <d v="2020-09-30T00:00:00"/>
    <d v="2020-12-30T00:00:00"/>
    <s v="Profesional SG-SST_x000a__x000a_Coordinador(a) Grupo de Gestión Documental"/>
    <s v="Grupo de Talento Humano"/>
    <s v="Profesional de SG-SST"/>
    <m/>
    <n v="3.4482758620689655E-3"/>
    <m/>
    <m/>
    <m/>
  </r>
  <r>
    <x v="6"/>
    <n v="49"/>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5"/>
    <s v="No se evidencia formulación de indicadores del SG-SST, en consecuencia, tampoco hay resultados de los mismos."/>
    <s v="Gestión del Talento Humano"/>
    <s v="Evaluación Independiente Interna"/>
    <s v="AC"/>
    <s v="Proceso"/>
    <n v="1"/>
    <s v="2020.AI1.45.1."/>
    <s v="Se evidencia que la entidad carece de indicadores y metodología para su formulación."/>
    <n v="9.1743119266055051E-3"/>
    <s v="El área de planeación debe establecer metodología para formulación de indicadores de gestión."/>
    <m/>
    <m/>
    <d v="2020-04-02T00:00:00"/>
    <d v="2021-07-17T00:00:00"/>
    <s v="Profesional SG-SST TH y Grupo de Planeación."/>
    <s v="Grupo de Talento Humano"/>
    <s v="Profesional de SG-SST"/>
    <m/>
    <n v="3.4482758620689655E-3"/>
    <m/>
    <m/>
    <m/>
  </r>
  <r>
    <x v="6"/>
    <n v="50"/>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6"/>
    <s v="No se evidencia realización de auditorías anteriores a 2019, ni planificación de la auditoría del año 2019 con la participación del Copasst."/>
    <s v="Gestión del Talento Humano"/>
    <s v="Evaluación Independiente Interna"/>
    <s v="AC"/>
    <s v="Proceso"/>
    <n v="1"/>
    <s v="2020.AI1.46.1."/>
    <s v="No se contaba en la planta con un responsable del SG-SST, no había conocimiento en materia de legislación del SG-SST, no se cuenta con auditores formados, no se cuenta con procedimiento la levantamiento de no conformidades."/>
    <n v="9.1743119266055051E-3"/>
    <s v="Programar capacitación a todos los líderes de proceso en el curso de las 50 HORAS del SG-SST._x000a_Presentar soporte de capacitación en 50 horas del SG-SST y auditoría._x000a_Realización de plan de trabajo anual con la planificación  de la auditoría del SG-SST, con la participación del Copasst, una vez culminada cada una de las vigencias, formar auditores del SG-SST._x000a_Realización procedimiento de levantamiento no conformidades."/>
    <m/>
    <m/>
    <d v="2020-09-02T00:00:00"/>
    <d v="2021-07-17T00:00:00"/>
    <s v="Profesional SG-SST TH_x000a__x000a_Grupo de Planeación_x000a__x000a_Líderes de proceso"/>
    <s v="Grupo de Talento Humano"/>
    <s v="Profesional de SG-SST"/>
    <m/>
    <n v="3.4482758620689655E-3"/>
    <m/>
    <m/>
    <m/>
  </r>
  <r>
    <x v="6"/>
    <n v="51"/>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7"/>
    <s v="No se evidencia revisión por la Alta Direccional SG-SST en el año 2019."/>
    <s v="Gestión del Talento Humano"/>
    <s v="Evaluación Independiente Interna"/>
    <s v="AC"/>
    <s v="Proceso"/>
    <n v="1"/>
    <s v="2020.AI1.47.1."/>
    <s v="Faltó revisión por la Alta Direccionen el año 2019, en concordancia con el formato TAH-038 y el procedimiento TAH-PD-21 &quot;INSPECCIÓN, REVISIÓN, EVALUACIÓN Y SEGUIMIENTO POR PARTE DE LA DIRECCIÓN AL SISTEMA DE GESTIÓN DE LA SEGURIDAD Y SALUD EN EL TRABAJO&quot;._x000a__x000a_Falta formación de la responsabilidad legal del SG-SST."/>
    <n v="9.1743119266055051E-3"/>
    <s v="Revisión por la alta dirección, en concordancia con el formato TAH-038 y el procedimiento TAH-PD-21 &quot;INSPECCIÓN, REVISIÓN, EVALUACIÓN Y SEGUIMIENTO POR PARTE DE LA DIRECCIÓN AL SISTEMA DE GESTIÓN DE LA SEGURIDAD Y SALUD EN EL TRABAJO&quot;._x000a__x000a_Realizar capacitación del cumplimiento de responsabilidades del SG-SST."/>
    <m/>
    <m/>
    <d v="2020-11-30T00:00:00"/>
    <d v="2020-12-31T00:00:00"/>
    <s v="Profesional SG-SST TH_x000a__x000a_Coordinador(a) Grupo de Talento Humano_x000a__x000a_Subdirector(a) Administrativo y Financiero_x000a__x000a_Director(a) General"/>
    <s v="Grupo de Talento Humano"/>
    <s v="Profesional de SG-SST"/>
    <m/>
    <n v="3.4482758620689655E-3"/>
    <m/>
    <m/>
    <m/>
  </r>
  <r>
    <x v="6"/>
    <n v="52"/>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8"/>
    <s v="No se evidencia comunicación de resultados de la revisión por la Alta Direccional Copasst y líder SG-SST"/>
    <s v="Gestión del Talento Humano"/>
    <s v="Evaluación Independiente Interna"/>
    <s v="AC"/>
    <s v="Proceso"/>
    <n v="1"/>
    <s v="2020.AI1.48.1."/>
    <s v="No se encontraba esta actividad en el plan de trabajo."/>
    <n v="9.1743119266055051E-3"/>
    <s v="Notificar los resultados de la revisión por parte de la Alta Direccional Copasst y al responsable del SG-SST."/>
    <m/>
    <m/>
    <d v="2020-11-30T00:00:00"/>
    <d v="2020-12-31T00:00:00"/>
    <s v="Profesional SG-SST TH_x000a__x000a_Coordinador(a) Grupo de Talento Humano"/>
    <s v="Grupo de Talento Humano"/>
    <s v="Profesional de SG-SST"/>
    <m/>
    <n v="3.4482758620689655E-3"/>
    <m/>
    <m/>
    <m/>
  </r>
  <r>
    <x v="6"/>
    <n v="53"/>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49"/>
    <s v="No se evidencia implementación de acciones correctivas o preventivas con ocasión de supervisión, medición de indicadores y recomendaciones del Copasst."/>
    <s v="Gestión del Talento Humano"/>
    <s v="Evaluación Independiente Interna"/>
    <s v="AC"/>
    <s v="Proceso"/>
    <n v="1"/>
    <s v="2020.AI1.49.1."/>
    <s v="Nunca se había realizado auditorías al SG-SST por lo anterior no se tenía planes de mejoramiento respecto al SG-SST inscritos en planeación durante el año 2019, según procedimiento: &quot;MED-PD-01 DESARROLLO PLANES DE MEJORAMIENTO&quot;._x000a_Determinar la actividad de auditoría en el plan de trabajo anual."/>
    <n v="9.1743119266055051E-3"/>
    <s v="Llevar acabo espacios de verificación de cumplimiento de los requisitos mínimos del SG-SST."/>
    <m/>
    <m/>
    <d v="2020-07-30T00:00:00"/>
    <d v="2020-08-20T00:00:00"/>
    <s v="Profesional SG-SST TH_x000a__x000a_Coordinador(a) Grupo de Talento Humano"/>
    <s v="Grupo de Talento Humano"/>
    <s v="Profesional de SG-SST"/>
    <m/>
    <n v="3.4482758620689655E-3"/>
    <m/>
    <m/>
    <m/>
  </r>
  <r>
    <x v="6"/>
    <n v="54"/>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50"/>
    <s v="No se evidencia implementación de acciones correctivas o preventivas con ocasión de la revisión por la Alta Dirección."/>
    <s v="Gestión del Talento Humano"/>
    <s v="Evaluación Independiente Interna"/>
    <s v="AC"/>
    <s v="Proceso"/>
    <n v="1"/>
    <s v="2020.AI1.50.1."/>
    <s v="Para noviembre 2019 no se alcanzó a realizar revisión de la Dirección, por esto no se tenían AC AP AM._x000a__x000a_Falta de conocimiento de la responsabilidad del SG-SST."/>
    <n v="9.1743119266055051E-3"/>
    <s v="Llevar acabo espacios de verificación de cumplimiento de los requisitos mínimos del SG-SST._x000a__x000a_Capacitar en responsabilidades del SG-SST."/>
    <m/>
    <m/>
    <d v="2020-07-30T00:00:00"/>
    <d v="2020-08-20T00:00:00"/>
    <s v="Profesional SG-SST TH"/>
    <s v="Grupo de Talento Humano"/>
    <s v="Profesional de SG-SST"/>
    <m/>
    <n v="3.4482758620689655E-3"/>
    <m/>
    <m/>
    <m/>
  </r>
  <r>
    <x v="6"/>
    <n v="55"/>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51"/>
    <s v="No se evidencia implementación de acciones correctivas o preventivas con ocasión de la investigación de incidentes de trabajo."/>
    <s v="Gestión del Talento Humano"/>
    <s v="Evaluación Independiente Interna"/>
    <s v="AC"/>
    <s v="Proceso"/>
    <n v="1"/>
    <s v="2020.AI1.51.1."/>
    <s v="El procedimiento no especifica el reporte de incidentes en el formato._x000a_Falta socialización del procedimiento y del formato. "/>
    <n v="9.1743119266055051E-3"/>
    <s v="Ajustar el procedimiento TAH-PD-15._x000a__x000a_Socializar el procedimiento y del formato."/>
    <m/>
    <m/>
    <d v="2020-07-30T00:00:00"/>
    <d v="2020-08-20T00:00:00"/>
    <s v="Profesional SG-SST TH"/>
    <s v="Grupo de Talento Humano"/>
    <s v="Profesional de SG-SST"/>
    <m/>
    <n v="3.4482758620689655E-3"/>
    <m/>
    <m/>
    <m/>
  </r>
  <r>
    <x v="6"/>
    <n v="56"/>
    <s v="Informes de auditorías y/o informes de evaluación externa del MEN"/>
    <s v="De acuerdo a la solicitud que realizamos desde el Grupo de Talento Humano al área de control interno para realizar la auditoría interna al SG-SST, el auditor presenta las siguientes No conformidades"/>
    <d v="2020-10-29T00:00:00"/>
    <m/>
    <m/>
    <m/>
    <s v="Incumplimiento / NC"/>
    <x v="52"/>
    <s v="No se evidencia implementación de acciones correctivas o preventivas con ocasión de las recomendaciones o requerimientos de la ARL."/>
    <s v="Gestión del Talento Humano"/>
    <s v="Evaluación Independiente Interna"/>
    <s v="AC"/>
    <s v="Proceso"/>
    <n v="1"/>
    <s v="2020.AI1.52.1."/>
    <s v="Nuestra ARL no entrega recomendaciones ni apoya en el nivel requerido por la entidad. "/>
    <n v="9.1743119266055051E-3"/>
    <s v="Se solicitara a la ARL recomendaciones a nuestro SGSST"/>
    <m/>
    <m/>
    <d v="2020-07-30T00:00:00"/>
    <d v="2020-08-20T00:00:00"/>
    <s v="Profesional SG-SST TH"/>
    <s v="Grupo de Talento Humano"/>
    <s v="Profesional de SG-SST"/>
    <m/>
    <n v="3.4482758620689655E-3"/>
    <m/>
    <m/>
    <m/>
  </r>
  <r>
    <x v="6"/>
    <m/>
    <m/>
    <m/>
    <m/>
    <m/>
    <m/>
    <m/>
    <m/>
    <x v="2"/>
    <m/>
    <m/>
    <m/>
    <m/>
    <m/>
    <m/>
    <m/>
    <m/>
    <m/>
    <m/>
    <m/>
    <m/>
    <m/>
    <m/>
    <m/>
    <m/>
    <m/>
    <m/>
    <m/>
    <m/>
    <m/>
    <m/>
  </r>
  <r>
    <x v="6"/>
    <m/>
    <m/>
    <m/>
    <m/>
    <m/>
    <m/>
    <m/>
    <m/>
    <x v="2"/>
    <m/>
    <m/>
    <m/>
    <m/>
    <m/>
    <m/>
    <m/>
    <m/>
    <m/>
    <m/>
    <m/>
    <m/>
    <m/>
    <m/>
    <m/>
    <m/>
    <m/>
    <m/>
    <m/>
    <m/>
    <m/>
    <m/>
  </r>
  <r>
    <x v="6"/>
    <m/>
    <m/>
    <m/>
    <m/>
    <m/>
    <m/>
    <m/>
    <m/>
    <x v="2"/>
    <m/>
    <m/>
    <m/>
    <m/>
    <m/>
    <m/>
    <m/>
    <m/>
    <m/>
    <m/>
    <m/>
    <m/>
    <m/>
    <m/>
    <m/>
    <m/>
    <m/>
    <m/>
    <m/>
    <m/>
    <m/>
    <m/>
  </r>
  <r>
    <x v="7"/>
    <n v="57"/>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3"/>
    <s v="En el plan de acción que tiene plazo de publicación hasta el 31 de enero de cada año al momento de entrega de este informe no se videncia integración de los planes:_x000a__x000a_a) Plan Institucional de archivo PINAR_x000a_b) Plan estratégico de tecnologías de la información y las comunicaciones - PETI"/>
    <s v="Información y Comunicación"/>
    <s v="Evaluación Independiente Interna"/>
    <s v="AC"/>
    <s v="Proceso"/>
    <n v="1"/>
    <s v="2021.AI2.53.1."/>
    <s v="Los planes no estaban integrados porque a la fecha del informe final de la auditoria, el PINAR y el PETI de la entidad no estaban vigentes, razón por la cual se actualizaron y surtieron los tramites para que el 23 de diciembre de 2020 el Comité Institucional de Gestión y Desempeño, aprobaran los documentos vigentes."/>
    <n v="9.1743119266055051E-3"/>
    <s v="Evidenciar en el plan de acción el plazo de publicación hasta el 31 de enero de cada año al momento de entrega de este informe no se videncia integración de los planes:_x000a__x000a_a) Plan Institucional de archivo PINAR_x000a_b) Plan estratégico de tecnologías de la información y las comunicaciones - PETI"/>
    <m/>
    <m/>
    <d v="2021-09-01T00:00:00"/>
    <d v="2021-12-23T00:00:00"/>
    <s v="Coordinador(a) Grupo TIC_x000a__x000a_Coordinador(a) Grupo de Gestión Documental"/>
    <s v="Grupo de Gestión Documental "/>
    <s v="Jefe de la Unidad de Control Interno"/>
    <m/>
    <n v="3.4482758620689655E-3"/>
    <m/>
    <m/>
    <m/>
  </r>
  <r>
    <x v="7"/>
    <n v="58"/>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4"/>
    <s v="Se evidencia que los investigadores cargan en la nube solo la información que corresponde al producto final de la investigación, es decir que la información en etapa de procesamiento reposa en los computadores personales del investigador, asistentes y, en los casos aplicables, en los estudios de entidades externas donde se realizan las grabaciones (audios), éstas a su vez, se evidencian con respaldos en discos duros y en la nube personal de algunos de los investigadores y, según manifiestan los auditados, también reposan en las editoriales que reciben los productos para su edición y publicación. Los mismos (audios o material video gráfico), tampoco se evidencian registrados como tipologías documentales en la TRD del proceso de investigaciones._x000a__x000a_Particularmente, el Investigador José Alejandro Correa Duarte menciona que fue víctima de hurto en las afueras de la institución, en el que perdió 6 meses de su trabajo de investigación que tuvo que volver a realizar."/>
    <s v="Información y Comunicación"/>
    <s v="Evaluación Independiente Interna"/>
    <s v="AC"/>
    <s v="Proceso"/>
    <n v="1"/>
    <s v="2021.AI2.54.1."/>
    <s v="Ausencia de un repositorio en nube institucional confiable y con almacenamiento suficiente para guardar toda la información_x000a__x000a_Porque a la fecha de la emisión del informe final de la Auditoria, la entidad no contaba con un repositorio oficial para la información digital, razón por la cual desde el año 2021 el ICC cuenta con la nube one drive que sirve como repositorio institucional,  el proceso de información y comunicación elaboró y esta socializando la guía para documentos digitales, dado que las TRD de la entidad están convalidadas en un 95% en soporte papel, es necesario actualizar las TRD incluyendo las tipologías documentales en soportes digitales que se han trabajado principalmente por causa de la pandemia en la vigencia 2020 y lo corrido del 2021."/>
    <n v="9.1743119266055051E-3"/>
    <s v="En Mayo de 2021 fue aprobada la Guía para documentos digitales, razón por la cual se está aplicando a la información digital que produce o recibe la entidad, para subsanar el hallazgo es necesario actualizar las TRD vigentes porque dicho documento no incluye la información digital que produce y recibe el ICC. "/>
    <m/>
    <m/>
    <d v="2021-09-01T00:00:00"/>
    <d v="2021-12-31T00:00:00"/>
    <s v="Lidera: Coordinador Grupo de Gestión Documental_x000a__x000a_Corresponsables_x000a_Oficial de seguridad de la información_x000a__x000a_Coordinador(a)Grupo TIC"/>
    <s v="Grupo de Gestión Documental "/>
    <s v="Jefe de la Unidad de Control Interno"/>
    <m/>
    <n v="3.4482758620689655E-3"/>
    <m/>
    <m/>
    <m/>
  </r>
  <r>
    <x v="7"/>
    <n v="59"/>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5"/>
    <s v="De acuerdo con el anexo 2 del informe de auditoria se evidencia incumplimiento, en los requisitos que tienen asignados los siguientes números: 1, 35, 40, 42, 45, 50, 59, 63, 65 y 80"/>
    <s v="Información y Comunicación"/>
    <s v="Evaluación Independiente Interna"/>
    <s v="AC"/>
    <s v="Proceso"/>
    <n v="1"/>
    <s v="2021.AI2.55.1."/>
    <s v="Porque no existe actualización constante de la matriz legal de la entidad._x000a__x000a_Porque en el momento del informe final de la auditoria no había un responsable que realizara los requerimientos funcionales al formulario PQRSD_x000a_"/>
    <n v="9.1743119266055051E-3"/>
    <s v="Evidenciar cumplimiento, en los requisitos que tienen asignados los siguientes números: 1, 35, 40, 42, 45, 50, 59, 63, 65 y 80 para la gestión de la información pública del anexo 2 de la auditoria."/>
    <m/>
    <m/>
    <d v="2021-09-01T00:00:00"/>
    <d v="2022-12-31T00:00:00"/>
    <s v="Coordinador(a) Grupo TIC_x000a__x000a_Coordinador(a) Grupo de  Gestión Documental_x000a__x000a_Oficial Seguridad Información_x000a__x000a_Líder Equipo Comunicaciones y Prensa"/>
    <s v="Grupo de Gestión Documental "/>
    <s v="Jefe de la Unidad de Control Interno"/>
    <m/>
    <n v="3.4482758620689655E-3"/>
    <m/>
    <m/>
    <m/>
  </r>
  <r>
    <x v="7"/>
    <n v="60"/>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6"/>
    <s v="No existen evidencias que soporten tratamiento de asuntos archivísticos en las actas del Comité de Gestión y desempeño durante la vigencia 2019."/>
    <s v="Información y Comunicación"/>
    <s v="Evaluación Independiente Interna"/>
    <s v="AC"/>
    <s v="Proceso"/>
    <n v="1"/>
    <s v="2021.AI2.56.1."/>
    <s v="Porque en la vigencia 2019 se dio prioridad a los trámites de convalidación de las TRD ante el AGN, razón por la cual no se construyeron ni actualizaron instrumentos archivísticos en el año 2019._x000a__x000a_Porque no existe en la entidad un equipo multidisciplinario conformado mediante acto administrativo que apoye la elaboración, revisión, validación y asesoría de los temas archivísticos y de gestión documental, porque dichas labores recaen en el único profesional nombrado que conforma el Grupo de Gestión Documental del ICC."/>
    <n v="9.1743119266055051E-3"/>
    <s v="Actualizar el seguimiento y control del proceso de información y comunicación._x000a__x000a_Los coordinadores de los grupos de gestión documental y TIC deberán diseñar y realizar un informe de gestión del proceso de información y comunicación por lo menos semestralmente para ser presentado al comité de gestión y desempeño._x000a__x000a_Actualizar, aprobar y socializar el proceso, procedimientos, manuales y guías del proceso de información y comunicación incluyendo actividades de seguimiento y controles que permitan el monitoreo adecuado con el fin de ser presentado al comité de gestión y desempeño."/>
    <m/>
    <m/>
    <d v="2021-09-01T00:00:00"/>
    <d v="2022-12-31T00:00:00"/>
    <s v="Coordinador(a) Grupo TIC_x000a__x000a_Coordinador(a) Grupo de  Gestión Documental_x000a__x000a_Oficial Seguridad Información_x000a__x000a_Líder Equipo Comunicaciones y Prensa"/>
    <s v="Grupo de Gestión Documental "/>
    <s v="Jefe de la Unidad de Control Interno"/>
    <m/>
    <n v="3.4482758620689655E-3"/>
    <m/>
    <m/>
    <m/>
  </r>
  <r>
    <x v="7"/>
    <n v="61"/>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7"/>
    <s v="Se evidencia que las comunicaciones internas algunas veces se radican y otras no, por ejemplo se radicaron las comunicaciones relacionadas con el seguimiento a la evaluación del desempeño, mientras que comunicaciones emitidas por el Grupo de Planeación carecen de radicado. No se tiene un criterio uniforme para radicación interna. Se evidencia expedición de comunicaciones internas en papel generadas desde el Grupo de Talento Humano, con ocasión de la evaluación del desempeño.  Adicionalmente se observa que en Casa de Cuervo se radican y en Hacienda Yerbabuena no, es decir que no se evidencia la aplicación de un lineamiento institucional uniforme."/>
    <s v="Información y Comunicación"/>
    <s v="Evaluación Independiente Interna"/>
    <s v="AC"/>
    <s v="Proceso"/>
    <n v="1"/>
    <s v="2021.AI2.57.1."/>
    <s v="Porque no estaban actualizados los procedimientos asociados a la actividad y por instrucción de la SAF en 2020 las comunicaciones internas en el ICC no se radican._x000a__x000a_Porque dicha instrucción se dio con base en lo sugerido por DNP en una capacitación que se recibió en octubre de 2020 dado que el capacitador recomendó no radicar las comunicaciones internas porque el volumen y producción documental de dicha serie era relativamente bajo con otras entidades, razón por la cual las comunicaciones oficiales internas se deben tratar de manera prioritaria entre las dependencias de la entidad sin radicar en la oficina de gestión documental."/>
    <n v="9.1743119266055051E-3"/>
    <s v="Actualizar y establecer criterios para la radicación de documentos internos en el Instituto Caro y Cuervo de acuerdo a la normatividad vigente_x000a__x000a_Actualizar, validar, aprobar, publicar, socializar los procedimientos de recepción de documentos y tramite de documentos."/>
    <m/>
    <m/>
    <d v="2021-09-01T00:00:00"/>
    <d v="2021-12-30T00:00:00"/>
    <s v="Coordinador(a) Grupo de  Gestión Documental"/>
    <s v="Grupo de Gestión Documental "/>
    <s v="Jefe de la Unidad de Control Interno"/>
    <m/>
    <n v="3.4482758620689655E-3"/>
    <m/>
    <m/>
    <m/>
  </r>
  <r>
    <x v="7"/>
    <n v="62"/>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8"/>
    <s v="Se evidencia mecanismo de alerta con frecuencia quincenal, que resulta riesgoso porque hay peticiones que se pueden vencer en ese lapso, resultando entonces un mecanismo ineficaz"/>
    <s v="Información y Comunicación"/>
    <s v="Evaluación Independiente Interna"/>
    <s v="AC"/>
    <s v="Proceso"/>
    <n v="1"/>
    <s v="2021.AI2.58.1."/>
    <s v="Porque la entidad no cuenta con un software de gestión documental que permita la automatización de las alertas y seguimientos a la respuesta, razón por la cual dichas actividades se hacen de forma manual con herramientas ofimáticas que están sujetas a errores humanos de digitación o elaboración de formulas en Excel por citar algunos ejemplos. "/>
    <n v="9.1743119266055051E-3"/>
    <s v="Actualizar, validar, aprobar, publicar, socializar e implementar los procedimientos y mecanismos o herramientas de alerta con frecuencia adecuada que permitan una respuesta oportuna a los derechos de petición y solicitudes dependiendo del tiempo de respuesta exigido por la ley._x000a__x000a_Realizar socializaciones del mecanismo o herramienta con el fin de aplicar correctamente sus funcionalidades._x000a__x000a_Lanzar a producción el gestor documental radicados caro y cuervo que actualmente esta en fase de pruebas._x000a__x000a_Adquirir un gestor documental que cumpla con las necesidades de la entidad."/>
    <m/>
    <m/>
    <d v="2021-09-01T00:00:00"/>
    <d v="2021-12-30T00:00:00"/>
    <s v="Coordinador(a) Grupo de  Gestión Documental_x000a__x000a_Coordinador(a) Grupo TIC"/>
    <s v="Grupo de Gestión Documental "/>
    <s v="Jefe de la Unidad de Control Interno"/>
    <m/>
    <n v="3.4482758620689655E-3"/>
    <m/>
    <m/>
    <m/>
  </r>
  <r>
    <x v="7"/>
    <n v="63"/>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59"/>
    <s v="No se evidencia planeación de un sistema de conservación documental con las características definidas en el Acuerdo 006 de 2014 del AGN"/>
    <s v="Información y Comunicación"/>
    <s v="Evaluación Independiente Interna"/>
    <s v="AC"/>
    <s v="Proceso"/>
    <n v="1"/>
    <s v="2021.AI2.59.1."/>
    <s v="No se cuenta con un Plan de Preservación Digital a largo plazo. dando cumplimiento al Sistema Integrado de Conservación Documental._x000a__x000a_Porque el ICC a la fecha del hallazgo no contaba con un repositorio oficial para albergar información digital, hoy el ICC cuenta con dicha herramienta y esta en proceso de construcción de los sistemas, planes, programas y demás instrumentos que permitan salvaguardar la información digital de la entidad_x000a__x000a_ Porque la mayoría de documentos finales del ICC que hacen parte de la TRD convalidadas por el AGN se conservan en soporte papel, no obstante hay documentos de apoyo como lo son las fotografías y videos de la red social Flicker que deberían publicarse allí una copia y no el original, de igual manera con los archivos sonoros de la emisora CyC radio, todos los procedimientos deben actualizarse indicando a las dependencias que dicha información digital debe guardarse en el repositorio oficial de la entidad.  "/>
    <n v="9.1743119266055051E-3"/>
    <s v="Diseñar, aprobar e implementar un Plan de preservación digital a largo plazo"/>
    <m/>
    <m/>
    <d v="2021-07-01T00:00:00"/>
    <d v="2022-12-31T00:00:00"/>
    <s v="Lidera: Coordinador(a) Grupo de Gestión Documental_x000a__x000a__x000a_Corresponsables:_x000a_Coordinador(a) Grupo TIC"/>
    <s v="Grupo de Gestión Documental "/>
    <s v="Jefe de la Unidad de Control Interno"/>
    <m/>
    <n v="3.4482758620689655E-3"/>
    <m/>
    <m/>
    <m/>
  </r>
  <r>
    <x v="7"/>
    <n v="64"/>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0"/>
    <s v="No se evidencia que los archivos históricos, se hayan contemplado en la planeación de actividades de preservación del Sistema integrado de Conservación."/>
    <s v="Información y Comunicación"/>
    <s v="Evaluación Independiente Interna"/>
    <s v="AC"/>
    <s v="Proceso"/>
    <n v="1"/>
    <s v="2021.AI2.60.1."/>
    <s v="No se cuenta con un Plan de Preservación Digital a largo plazo. dando cumplimiento al Sistema Integrado de Conservación Documental._x000a__x000a_Porque el ICC a la fecha del hallazgo no contaba con un repositorio oficial para albergar información digital, hoy el ICC cuenta con dicha herramienta y esta en proceso de construcción de los sistemas, planes, programas y demás instrumentos que permitan salvaguardar la información digital de la entidad_x000a__x000a_ Porque la mayoría de documentos finales del ICC que hacen parte de la TRD convalidadas por el AGN se conservan en soporte papel, no obstante hay documentos de apoyo como lo son las fotografías y videos de la red social Flicker que deberían publicarse allí una copia y no el original, de igual manera con los archivos sonoros de la emisora CyC radio, todos los procedimientos deben actualizarse indicando a las dependencias que dicha información digital debe guardarse en el repositorio oficial de la entidad.  "/>
    <n v="9.1743119266055051E-3"/>
    <s v="Actualizar, validar, aprobar, publicar, socializar e implementar el sistema integrado de conservación documental con las características definidas en el Acuerdo 006 de 2014 del AGN"/>
    <m/>
    <m/>
    <d v="2021-09-01T00:00:00"/>
    <d v="2022-03-30T00:00:00"/>
    <s v="Lidera: Coordinador(a) Grupo de Gestión Documental_x000a__x000a__x000a_Corresponsables:_x000a_Coordinador(a) Grupo TIC"/>
    <s v="Grupo de Gestión Documental "/>
    <s v="Jefe de la Unidad de Control Interno"/>
    <m/>
    <n v="3.4482758620689655E-3"/>
    <m/>
    <m/>
    <m/>
  </r>
  <r>
    <x v="7"/>
    <n v="65"/>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1"/>
    <s v="No se evidencia definido un mecanismo para la conservación de información publicada con anterioridad en el sitio web, ni un procedimiento para tal fin."/>
    <s v="Información y Comunicación"/>
    <s v="Evaluación Independiente Interna"/>
    <s v="AC"/>
    <s v="Proceso"/>
    <n v="1"/>
    <s v="2021.AI2.61.1."/>
    <s v="No se cuenta con un Plan de Preservación Digital a largo plazo. dando cumplimiento al Sistema Integrado de Conservación Documental._x000a__x000a_Porque el ICC a la fecha del hallazgo no contaba con un repositorio oficial para albergar información digital, hoy el ICC cuenta con dicha herramienta y esta en proceso de construcción de los sistemas, planes, programas y demás instrumentos que permitan salvaguardar la información digital de la entidad_x000a__x000a_ Porque la mayoría de documentos finales del ICC que hacen parte de la TRD convalidadas por el AGN se conservan en soporte papel, no obstante hay documentos de apoyo como lo son las fotografías y videos de la red social Flicker que deberían publicarse allí una copia y no el original, de igual manera con los archivos sonoros de la emisora CyC radio, todos los procedimientos deben actualizarse indicando a las dependencias que dicha información digital debe guardarse en el repositorio oficial de la entidad.  "/>
    <n v="9.1743119266055051E-3"/>
    <s v="Actualizar, aprobar, articular y publicar procesos, procedimientos, manuales, guías y políticas para  garantizar la preservación digital a largo plazo"/>
    <m/>
    <m/>
    <d v="2021-08-01T00:00:00"/>
    <d v="2022-12-31T00:00:00"/>
    <s v="Lidera: Coordinador(a) Grupo de Gestión Documental_x000a__x000a__x000a_Corresponsables:_x000a_Coordinador(a) Grupo TIC"/>
    <s v="Grupo de Gestión Documental "/>
    <s v="Jefe de la Unidad de Control Interno"/>
    <m/>
    <n v="3.4482758620689655E-3"/>
    <m/>
    <m/>
    <m/>
  </r>
  <r>
    <x v="7"/>
    <n v="66"/>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2"/>
    <s v="No se evidencia formulación de los programas señalados en el acuerdo 006 de 2014 del AGN_x000a__x000a_Se evidencia acta Número 3 del comité de gestión y desempeño del 06 de junio de 2018, disponible en: https://www.caroycuervo.gov.co/transparencia/ACTA_APROBACION_CIGD_No_3_06_06_2018.pdf_x000a__x000a_Lo cual se asimila al concepto previo del comité, sin embargo no se evidencia acto administrativo de aprobación por parte de Representante legal."/>
    <s v="Información y Comunicación"/>
    <s v="Evaluación Independiente Interna"/>
    <s v="AC"/>
    <s v="Proceso"/>
    <n v="1"/>
    <s v="2021.AI2.62.1."/>
    <s v="No se cuenta con un Plan de Preservación Digital a largo plazo. dando cumplimiento al Sistema Integrado de Conservación Documental._x000a__x000a_Porque el ICC a la fecha del hallazgo no contaba con un repositorio oficial para albergar información digital, hoy el ICC cuenta con dicha herramienta y esta en proceso de construcción de los sistemas, planes, programas y demás instrumentos que permitan salvaguardar la información digital de la entidad_x000a__x000a_ Porque la mayoría de documentos finales del ICC que hacen parte de la TRD convalidadas por el AGN se conservan en soporte papel, no obstante hay documentos de apoyo como lo son las fotografías y videos de la red social Flicker que deberían publicarse allí una copia y no el original, de igual manera con los archivos sonoros de la emisora CyC radio, todos los procedimientos deben actualizarse indicando a las dependencias que dicha información digital debe guardarse en el repositorio oficial de la entidad.  "/>
    <n v="9.1743119266055051E-3"/>
    <s v="Enviar los requerimientos funcionales al grupo TIC, para la creación de un repositorio institucional que tenga como función el respaldo de la información de los portales Flicker, Instagram, Facebook, LinkedIn y Twitter, incluyendo el tema de roles y responsabilidades en la administración"/>
    <m/>
    <m/>
    <d v="2021-11-01T00:00:00"/>
    <d v="2022-12-31T00:00:00"/>
    <s v="Lidera: Coordinador(a) Grupo de Gestión Documental_x000a__x000a__x000a_Corresponsables:_x000a_Coordinador(a) Grupo TIC"/>
    <s v="Grupo de Gestión Documental "/>
    <s v="Jefe de la Unidad de Control Interno"/>
    <m/>
    <n v="3.4482758620689655E-3"/>
    <m/>
    <m/>
    <m/>
  </r>
  <r>
    <x v="7"/>
    <n v="67"/>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3"/>
    <s v="Se evidencia un repositorio de imágenes institucionales en la red social Flicker, sin embargo al ser un espacio abierto no ofrece garantía de respaldo para las imágenes allí dispuestas. Se videncia repositorio de archivos sonoros de la Emisora CyC Radio, y de las investigaciones de estudios fónicos, sin que se tenga copia ni lineamientos de respaldo desde el proceso de Gestión Documental, tampoco se observan lineamientos de conservación y preservación de las imágenes y archivos del ALEC."/>
    <s v="Información y Comunicación"/>
    <s v="Evaluación Independiente Interna"/>
    <s v="AC"/>
    <s v="Proceso"/>
    <n v="1"/>
    <s v="2021.AI2.63.1."/>
    <s v="No se cuenta con un Plan de Preservación Digital a largo plazo. dando cumplimiento al Sistema Integrado de Conservación Documental._x000a__x000a_Porque el ICC a la fecha del hallazgo no contaba con un repositorio oficial para albergar información digital, hoy el ICC cuenta con dicha herramienta y esta en proceso de construcción de los sistemas, planes, programas y demás instrumentos que permitan salvaguardar la información digital de la entidad_x000a__x000a_ Porque la mayoría de documentos finales del ICC que hacen parte de la TRD convalidadas por el AGN se conservan en soporte papel, no obstante hay documentos de apoyo como lo son las fotografías y videos de la red social Flicker que deberían publicarse allí una copia y no el original, de igual manera con los archivos sonoros de la emisora CyC radio, todos los procedimientos deben actualizarse indicando a las dependencias que dicha información digital debe guardarse en el repositorio oficial de la entidad.  "/>
    <n v="9.1743119266055051E-3"/>
    <s v="Enviar los requerimientos funcionales al grupo TIC, para la creación de un repositorio institucional que tenga como función el respaldo de la información de los portales Flicker, Instagram, Facebook, LinkedIn y Twitter, incluyendo el tema de roles y responsabilidades en la administración"/>
    <m/>
    <m/>
    <d v="2021-07-01T00:00:00"/>
    <d v="2021-12-30T00:00:00"/>
    <s v="Lidera: Coordinador(a) Grupo de Gestión Documental_x000a__x000a__x000a_Corresponsables:_x000a_Coordinador(a) Grupo TIC"/>
    <s v="Grupo de Gestión Documental "/>
    <s v="Jefe de la Unidad de Control Interno"/>
    <m/>
    <n v="3.4482758620689655E-3"/>
    <m/>
    <m/>
    <m/>
  </r>
  <r>
    <x v="7"/>
    <n v="68"/>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4"/>
    <s v="Hubo dos incidentes de seguridad detectados en 2020 en la salvaguarda de datos personales, relacionados con la publicación de  los certificados de afiliación de ARL que contienen datos privados de los contratistas"/>
    <s v="Información y Comunicación"/>
    <s v="Evaluación Independiente Interna"/>
    <s v="AC"/>
    <s v="Proceso"/>
    <n v="1"/>
    <s v="2021.AI2.64.1."/>
    <s v="Desconocimiento del personal sobre el manejo y tratamiento de los datos personales que se recolectan"/>
    <n v="9.1743119266055051E-3"/>
    <s v="Sensibilizar a servidores públicos y contratistas en  el uso y tratamiento de datos personales"/>
    <m/>
    <m/>
    <d v="2021-09-01T00:00:00"/>
    <d v="2021-11-30T00:00:00"/>
    <s v="Oficial Seguridad de la Información"/>
    <s v="Grupo de Planeación"/>
    <s v="Jefe de la Unidad de Control Interno"/>
    <m/>
    <n v="3.4482758620689655E-3"/>
    <m/>
    <m/>
    <m/>
  </r>
  <r>
    <x v="7"/>
    <n v="69"/>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5"/>
    <s v="Se evidencia que los horarios de atención se encuentran dispuestos en la página web institucional en: https://www.caroycuervo.gov.co/Transparencia/12-localizacion-fisica-sucursales-o-regionales-horarios-y-dias-de-atencion-al-publico#1_x000a__x000a_Se recomienda hacerlos visibles en la entrada de los puntos de recepción presencial"/>
    <s v="Información y Comunicación"/>
    <s v="Evaluación Independiente Interna"/>
    <s v="AC"/>
    <s v="Proceso"/>
    <n v="1"/>
    <s v="2021.AI2.65.1."/>
    <s v="Porque en las oficinas dispuestas para recepción y radicación de documentos no hay avisos (físicos) que publiquen los horarios de atención al ciudadano ni recepción y radicación de correspondencia, actualmente solo se cuenta  con la información publicada en la pagina WEB e Intranet de la entidad."/>
    <n v="9.1743119266055051E-3"/>
    <s v="Publicar los horarios de atención visibles  en la oficina de atención al ciudadano, grupo de gestión documental y porterías de las sedes del Instituto Caro y Cuervo._x000a__x000a_Actualizar el proyecto de señalización, incluyendo la publicación de los horarios de atención en espacios visibles de las sedes del Instituto Caro y Cuervo"/>
    <m/>
    <m/>
    <d v="2021-09-01T00:00:00"/>
    <d v="2021-10-30T00:00:00"/>
    <s v=" Auxiliar administrativo 4044 grado 22 del Grupo de  Planeación_x000a__x000a_Coordinador(a) Grupo de Gestión Documental"/>
    <s v="Grupo de Gestión Documental "/>
    <s v="Jefe de la Unidad de Control Interno"/>
    <m/>
    <n v="3.4482758620689655E-3"/>
    <m/>
    <m/>
    <m/>
  </r>
  <r>
    <x v="7"/>
    <n v="70"/>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6"/>
    <s v="Se evidencian  lineamientos para la imagen corporativa publicados en: https://www.caroycuervo.gov.co/Institucional/imagen-institucional/_x000a__x000a_Y también plantillas de comunicaciones internas y externas, sin embargo estos no se encuentran incorporados en el Sistema Integrado de Gestión - SIG_x000a__x000a_No se evidencia procedimiento que defina lineamientos para la elaboración de  oficios, cartas, memorandos, en concordancia con normas ICONTEC_x000a__x000a_En las actas de aprobación de garantías, de los contratos se tiene una dirección errónea de la Hacienda Yerbabuena"/>
    <s v="Información y Comunicación"/>
    <s v="Evaluación Independiente Interna"/>
    <s v="AC"/>
    <s v="Proceso"/>
    <n v="1"/>
    <s v="2021.AI2.66.1."/>
    <s v="Porque en la pagina web de la entidad se cuenta con modelo de carta y presentación para emitir comunicaciones oficiales y a la fecha no existe un procedimiento que defina los lineamientos para la elaboración de  oficios, cartas, memorandos, en concordancia con normas ICONTEC, razón por la cual se elaborara, publicara y socializara dicho procedimiento a los servidores públicos de la entidad. "/>
    <n v="9.1743119266055051E-3"/>
    <s v="Elaborar, publicar y socializar el procedimiento para definir lineamientos para la elaboración de  oficios, cartas, memorandos, en concordancia con normas ICONTEC"/>
    <m/>
    <m/>
    <d v="2021-09-01T00:00:00"/>
    <d v="2022-11-30T00:00:00"/>
    <s v="_x000a_Coordinador(a) Grupo de Gestión Documental"/>
    <s v="Grupo de Gestión Documental "/>
    <s v="Jefe de la Unidad de Control Interno"/>
    <m/>
    <n v="3.4482758620689655E-3"/>
    <m/>
    <m/>
    <m/>
  </r>
  <r>
    <x v="7"/>
    <n v="71"/>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7"/>
    <s v="Se evidencia archivos centrales en la Casa de Cuervo Urisarri y en la Hacienda Yerbabuena, con deshumificadores y múltiples archivadores en las dependencias que permiten salvaguardar la documentación, aunque algunos de ellos requieren renovación como es el caso del archivo de gestión de la dirección general, subdirección académica, recursos físicos y gestión financiera"/>
    <s v="Información y Comunicación"/>
    <s v="Evaluación Independiente Interna"/>
    <s v="AC"/>
    <s v="Proceso"/>
    <n v="1"/>
    <s v="2021.AI2.67.1."/>
    <s v="Porque no hay presupuesto asignado para tal fin, no obstante se emitirá un concepto técnico para que la entidad adquiera el mobiliario adecuado para salvaguardar los archivos de gestión de manera optima conforme al hallazgo."/>
    <n v="9.1743119266055051E-3"/>
    <s v="Renovar las instalaciones físicas y el mobiliario para los archivos de gestión de la dirección general, subdirección académica, recursos físicos y gestión financiera"/>
    <m/>
    <m/>
    <d v="2021-09-01T00:00:00"/>
    <d v="2022-12-30T00:00:00"/>
    <s v="Coordinador(a) Grupo Recursos Físicos_x000a__x000a_Coordinador(a) Grupo de Gestión Documental"/>
    <s v="Grupo de Gestión Documental "/>
    <s v="Jefe de la Unidad de Control Interno"/>
    <m/>
    <n v="3.4482758620689655E-3"/>
    <m/>
    <m/>
    <m/>
  </r>
  <r>
    <x v="7"/>
    <n v="72"/>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8"/>
    <s v="Se evidencia que existe una necesidad latente para la implementación de un software de gestión documental, en el pasado se intento implementar una solución denominada &quot;Al fresko&quot;, la cual no llego a feliz termino ocasionando la pérdida de tiempo debido al colapso de la nube institucional. A pesar de que las recomendaciones de la Unidad de Control Interno en esta materia, para implementación de una solución como lo es ORFEO, hasta el momento no se tiene una decisión para la solución definitiva de este aspecto"/>
    <s v="Información y Comunicación"/>
    <s v="Evaluación Independiente Interna"/>
    <s v="AC"/>
    <s v="Proceso"/>
    <n v="1"/>
    <s v="2021.AI2.68.1."/>
    <s v="Porque para la vigencia 2020 se contaban con unos recursos para adquirir ORFEO fase 1 pero por razones de pandemia la entidad decidió trasladar esos recursos para compra de elementos de protección personal, no obstante como se modifico y actualizó el formulario electrónico de PQRSD la entidad decidió seguir adelante con el proyecto del gestor documental radicados caro y cuervo que actualmente se encuentra en fase de pruebas y cumple con la mayoría de las necesidades que suple un software de gestión documental como el ORFEO o ALFRESCO fase 1 de versión libre, se espera sacar a producción en el segundo semestre de 2021 el gestor documental radicados caro y cuervo (desarrollo de la entidad). "/>
    <n v="4.5871559633027525E-3"/>
    <s v="Desarrollar un software para el proceso de información y comunicación que atienda las necesidades del proceso y planes institucionales del Instituto Caro y Cuervo_x000a__x000a_1. Software de Gestión Documental funcionando correctamente"/>
    <m/>
    <m/>
    <d v="2021-07-01T00:00:00"/>
    <d v="2021-12-30T00:00:00"/>
    <s v="Coordinadora Grupo TIC"/>
    <s v="Grupo de Tecnologías de La Información"/>
    <s v="Jefe de la Unidad de Control Interno"/>
    <m/>
    <n v="3.4482758620689655E-3"/>
    <m/>
    <m/>
    <m/>
  </r>
  <r>
    <x v="7"/>
    <n v="73"/>
    <m/>
    <m/>
    <m/>
    <m/>
    <m/>
    <m/>
    <m/>
    <x v="68"/>
    <m/>
    <m/>
    <m/>
    <m/>
    <m/>
    <m/>
    <s v="2021.AI2.68.2."/>
    <m/>
    <n v="4.5871559633027525E-3"/>
    <s v="Desarrollar un software para el proceso de información y comunicación que atienda las necesidades del proceso y planes institucionales del Instituto Caro y Cuervo_x000a__x000a_2. Presentaciones y diapositivas para socializaciones"/>
    <m/>
    <m/>
    <d v="2022-01-02T00:00:00"/>
    <d v="2022-02-04T00:00:00"/>
    <s v="Coordinador(a) Grupo de Gestión Documental"/>
    <s v="Grupo de Gestión Documental "/>
    <s v="Jefe de la Unidad de Control Interno"/>
    <m/>
    <n v="3.4482758620689655E-3"/>
    <m/>
    <m/>
    <m/>
  </r>
  <r>
    <x v="7"/>
    <n v="74"/>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69"/>
    <s v="Se recomienda precisar el nombre del formato &quot;Control de préstamo de documentos y expedientes&quot;_x000a__x000a_Se presenta una contradicción porque a nivel de política se indica la realización de &quot;capacitaciones&quot; y en las actas de visitas a las áreas se indica que son &quot;sensibilizaciones&quot;"/>
    <s v="Información y Comunicación"/>
    <s v="Evaluación Independiente Interna"/>
    <s v="AC"/>
    <s v="Proceso"/>
    <n v="1"/>
    <s v="2021.AI2.69.1."/>
    <s v="Porque el formato vigente se llama de otra manera y la contradicción entre los términos sensibilización o capacitación se presta para la subjetividad de quien lo interpreta, razón por la cual se precisara el termino una vez se actualicen los documentos política de gestión documental y el formato  &quot;Control de préstamo de documentos y expedientes&quot;."/>
    <n v="9.1743119266055051E-3"/>
    <s v="Precisar el nombre del formato &quot;Control de préstamo de documentos y expedientes&quot; y precisar los términos capacitaciones y sensibilizaciones._x000a__x000a_Actualizar, validar, aprobar, publicar, socializar e implementar el formato control de préstamo de documentos y expedientes"/>
    <m/>
    <m/>
    <d v="2021-09-16T00:00:00"/>
    <d v="2021-11-16T00:00:00"/>
    <s v="Coordinador(a) Grupo de Gestión Documental"/>
    <s v="Grupo de Gestión Documental "/>
    <s v="Jefe de la Unidad de Control Interno"/>
    <m/>
    <n v="3.4482758620689655E-3"/>
    <m/>
    <m/>
    <m/>
  </r>
  <r>
    <x v="7"/>
    <n v="75"/>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0"/>
    <s v="No se evidencia revisión semestral de la Política de Gestión Documental de acuerdo con lo establecido en el artículo sexto de la Resolución 36 de 2018, disponible en: https://www.caroycuervo.gov.co/transparencia/RESOLUCION_0036.pdf"/>
    <s v="Información y Comunicación"/>
    <s v="Evaluación Independiente Interna"/>
    <s v="AC"/>
    <s v="Proceso"/>
    <n v="1"/>
    <s v="2021.AI2.70.1."/>
    <s v="Porque la política esta desactualizada desde el 2018, dentro del presente plan de mejoramiento se tiene programada la actualización."/>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76"/>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1"/>
    <s v="En la reciente convalidación se eliminaron las series documentales de &quot;Dirección general - Unidad de Control Interno&quot;, lo cual es contrario a la Política de gestión documental vigente"/>
    <s v="Información y Comunicación"/>
    <s v="Evaluación Independiente Interna"/>
    <s v="AC"/>
    <s v="Proceso"/>
    <n v="1"/>
    <s v="2021.AI2.71.1."/>
    <s v="Porque para la fecha del informe de auditoria estaba en tramite de aprobación la TRD DG control interno, este hallazgo esta subsanado desde el 23-12-2021"/>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77"/>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2"/>
    <s v="En el archivo consolidado de comunicaciones 2020, se evidencia que las peticiones de bonos pensionales radicados con los números: 381, 700, 722, 809, 862, 868, 871, 872, 873, 1001, 1007, 1018, 1019, 1081, 1091 y 1099 y, la citación de la CNSC, radicada con el No. 1022, se registró cada una con la siguiente información: Columna: “Asunto de entrada”, diligenciada como: “Certificaciones o citación”_x000a_Columna: “Clasificación TRD”, diligenciada como: “Notificaciones”, Columna: “Tipo derecho de petición”, diligenciada como: “Petición o petición entre autoridades”. Lo anterior, genera confusión sobre la clasificación de las peticiones ocasionando falencias en el envío de respuestas, seguimientos, generación de alertas y reportes de información. Lo anterior no permite al designado para la respuesta conocer el plazo fijado."/>
    <s v="Información y Comunicación"/>
    <s v="Evaluación Independiente Interna"/>
    <s v="AC"/>
    <s v="Proceso"/>
    <n v="1"/>
    <s v="2021.AI2.72.1."/>
    <s v="Porque para la fecha del informe de auditoria estaba en tramite la definición del proceso de radicación a las peticiones de bonos pensionales, este hallazgo esta subsanado desde octubre de la vigencia 2020 y a la fecha no hay pendientes para dar respuesta a estas solicitudes."/>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78"/>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3"/>
    <s v="Por solicitud de la Subdirectora Administrativa y Financiera, se revisó el caso de falta de reporte de información de aportes voluntarios de pensión de la Directora General, ante cambio de personal en el Grupo Talento Humano. La revisión permite concluir que se debe fortalecer la entrega de información bajo inventario, que tiene como consecuencia la pérdida de la misma ante el retiro, terminación  de contratos, traslados o cambio de cargo, y aunque se cuanta con un paz y salvo electrónico no se videncia organización de documentos alineada a las TRD ni entrega de archivos físicos y digitales por medio de inventario. De acuerdo con lo anterior, no se cumple la política porque no se esta garantizando la preservación de la información con ocasión de la movilidad del personal"/>
    <s v="Información y Comunicación"/>
    <s v="Evaluación Independiente Interna"/>
    <s v="AC"/>
    <s v="Proceso"/>
    <n v="1"/>
    <s v="2021.AI2.73.1."/>
    <s v="Porque no existe un Procedimiento formal de entrega de archivos en soporte papel y digital cuando el funcionario, contratista, estudiante y practicante se va de la entidad o pasa a otra dependencia, en la actualidad dicho documento esta en tramite de aprobación."/>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79"/>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4"/>
    <s v="La política de Gestión documental disponible en: https://www.caroycuervo.gov.co/Transparencia/documentos-transparencia/104_x000a__x000a_No define estándares para gestión de información de la emisora CyC Radio, audios y fotografías del ALEC, paz y salvo electrónico y Backus de correos electrónicos, software especializado, archivos audiovisuales, fotográficos y sonoros de las investigaciones que realiza el instituto._x000a__x000a_De la misma manera no se establece metodología para la creación, uso, mantenimiento, retención acceso y preservación de la información en los referidos medios y soportes"/>
    <s v="Información y Comunicación"/>
    <s v="Evaluación Independiente Interna"/>
    <s v="AC"/>
    <s v="Proceso"/>
    <n v="1"/>
    <s v="2021.AI2.74.1."/>
    <s v="Porque  la política esta desactualizada desde el 2018, dentro del presente plan de mejoramiento se tiene programada la actualización así como la socialización de la guía para salvaguardar documentos digitales, aprobada en mayo de 2021."/>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80"/>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5"/>
    <s v="No se evidencia avance en el modelo del SGDEA (Sistema de Gestión de Documentos Electrónicos de Archivo) de acuerdo con los referido en el numeral 5 de la política"/>
    <s v="Información y Comunicación"/>
    <s v="Evaluación Independiente Interna"/>
    <s v="AC"/>
    <s v="Proceso"/>
    <n v="1"/>
    <s v="2021.AI2.75.1."/>
    <s v="Porque El SGDEA de la entidad esta en fase de pruebas para la etapa 1 que comprende la radicación, tramite, respuesta y seguimiento a comunicaciones oficiales de entrada y salida."/>
    <n v="9.1743119266055051E-3"/>
    <s v="Evidenciar revisión semestral de la Política de Gestión Documental de acuerdo con lo establecido en el artículo sexto de la Resolución 36 de 2018, disponible en: https://www.caroycuervo.gov.co/transparencia/RESOLUCION_0036.pdf_x000a__x000a_Diseñar, aprobar e implementar un Plan de preservación digital a largo plazo_x000a__x000a_Crear repositorios instituciones de acuerdo a la normatividad vigente para guardar respaldo de los archivos sonoros de la Emisora CyC Radio y las investigaciones adelantadas por el Instituto Caro y Cuervo_x000a__x000a_Actualizar, aprobar, articular y publicar procesos, procedimientos, manuales, guías y políticas para  garantizar la preservación digital a largo plazo."/>
    <m/>
    <m/>
    <d v="2021-09-16T00:00:00"/>
    <d v="2022-12-30T00:00:00"/>
    <s v="Coordinador(a) Grupo de Gestión Documental"/>
    <s v="Grupo de Gestión Documental "/>
    <s v="Jefe de la Unidad de Control Interno"/>
    <m/>
    <n v="3.4482758620689655E-3"/>
    <m/>
    <m/>
    <m/>
  </r>
  <r>
    <x v="7"/>
    <n v="81"/>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6"/>
    <s v="Las TRD vigentes no dan cuenta del documento electrónico de Paz y salvo"/>
    <s v="Información y Comunicación"/>
    <s v="Evaluación Independiente Interna"/>
    <s v="AC"/>
    <s v="Proceso"/>
    <n v="1"/>
    <s v="2021.AI2.76.1."/>
    <s v="Porque la entidad no tiene un procedimiento de entrega de documentos físicos y digitales para contratistas, funcionarios, estudiantes y practicantes, razón por la cual no esta articulado el paz y salvo electrónico con las TRD vigentes."/>
    <n v="4.5871559633027525E-3"/>
    <s v="Actualizar las TRD que reflejen el documento electrónico de Paz y salvo en los casos a que haya lugar._x000a__x000a_Procedimiento de Entrega de Documentos físicos y digitales para funcionarios, contratistas y practicantes."/>
    <m/>
    <m/>
    <d v="2021-07-01T00:00:00"/>
    <d v="2021-12-30T00:00:00"/>
    <s v="Coordinador(a) Grupo TIC_x000a__x000a_Coordinador (a) Grupo de Talento Humano"/>
    <s v="Grupo de Tecnologías de La Información"/>
    <s v="Jefe de la Unidad de Control Interno"/>
    <m/>
    <n v="3.4482758620689655E-3"/>
    <m/>
    <m/>
    <m/>
  </r>
  <r>
    <x v="7"/>
    <n v="82"/>
    <m/>
    <m/>
    <m/>
    <m/>
    <m/>
    <m/>
    <m/>
    <x v="76"/>
    <m/>
    <m/>
    <m/>
    <m/>
    <m/>
    <m/>
    <s v="2021.AI2.76.2."/>
    <m/>
    <n v="4.5871559633027525E-3"/>
    <s v="Actualizar las TRD que reflejen el documento electrónico de Paz y salvo en los casos a que haya lugar._x000a__x000a_TRD actualizadas, aprobadas, convalidadas, publicadas y socializadas a los Servidores Públicos y contratistas del Instituto Caro y Cuervo."/>
    <m/>
    <m/>
    <d v="2022-02-04T00:00:00"/>
    <d v="2022-12-30T00:00:00"/>
    <s v="Coordinador(a) Grupo de Gestión Documental"/>
    <s v="Grupo de Gestión Documental "/>
    <s v="Jefe de la Unidad de Control Interno"/>
    <m/>
    <n v="3.4482758620689655E-3"/>
    <m/>
    <m/>
    <m/>
  </r>
  <r>
    <x v="7"/>
    <n v="83"/>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7"/>
    <s v="No se evidencia formulación de un plan de preservación digital de largo plazo_x000a__x000a_Dado que no se evidencia formulación de un plan digital de largo plazo, tampoco se videncia el procedimientos o documentos que establezcan lineamientos o mecanismos de preservación y conservación de los archivos digitales"/>
    <s v="Información y Comunicación"/>
    <s v="Evaluación Independiente Interna"/>
    <s v="AC"/>
    <s v="Proceso"/>
    <n v="1"/>
    <s v="2021.AI2.77.1."/>
    <s v="Porque a la fecha del informe de auditoria,  la entidad no contaba con una guía para guardar documentos digitales ni un repositorio institucional de información, así mismo tampoco con un plan de preservación digital a largo plazo. _x000a__x000a_El instituto no cuenta con un repositorio documental con características técnicas para expedientes digitales en la parte administrativa, en la parte de archivos históricos parece ser que el software KOAH cumple con las características necesarias."/>
    <n v="9.1743119266055051E-3"/>
    <s v="Diseñar, aprobar e implementar un Plan de preservación digital a largo plazo"/>
    <m/>
    <m/>
    <d v="2021-09-01T00:00:00"/>
    <d v="2022-12-30T00:00:00"/>
    <s v="Lidera: Coordinador(a) Grupo de Gestión Documental_x000a__x000a_Corresponsables_x000a_Oficial de seguridad de la información_x000a__x000a_Coordinador(a) Grupo TIC"/>
    <s v="Grupo de Gestión Documental "/>
    <s v="Jefe de la Unidad de Control Interno"/>
    <m/>
    <n v="3.4482758620689655E-3"/>
    <m/>
    <m/>
    <m/>
  </r>
  <r>
    <x v="7"/>
    <n v="84"/>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8"/>
    <s v="Al revisar los procedimientos del proceso de &quot;gestión documental&quot; se evidencia que los estos no dan alcance a la información en formato digital, y presentan una serie de debilidades e inconsistencias que no dan garantía de organización y conservación de este tipo de archivos. Adicionalmente no se encontró un procedimiento que oriente la creación de documentos en concordancia con las normas ICONTEC referidas en el artículo decimo cuarto del acuerdo 60 de 2001 del AGN. Para mayor detalle se puede consultar el anexo 1. &quot;Procedimientos&quot; de este informe"/>
    <s v="Información y Comunicación"/>
    <s v="Evaluación Independiente Interna"/>
    <s v="AC"/>
    <s v="Proceso"/>
    <n v="1"/>
    <s v="2021.AI2.78.1."/>
    <s v="Porque a la fecha del informe de auditoria,  la entidad no contaba con una guía para guardar documentos digitales ni un repositorio institucional de información, así mismo tampoco con un plan de preservación digital a largo plazo. "/>
    <n v="9.1743119266055051E-3"/>
    <s v="Actualizar los procedimientos del proceso de Información y comunicación e incluir los documentos digitales y electrónicos_x000a__x000a_Diseñar, aprobar e implementar un Plan de preservación digital a largo plazo_x000a__x000a_Actualizar, validar, aprobar, publicar, socializar e implementar el sistema integrado de conservación documental con las características definidas en el Acuerdo 006 de 2014 del AGN_x000a__x000a_Actualizar, aprobar, articular y publicar procesos, procedimientos, manuales, guías y políticas para  garantizar la preservación digital a largo plazo._x000a__x000a_Diseñar, validar y aprobar un procedimiento que permitir definir los  lineamientos para la imagen corporativa del Instituto Caro y Cuervo._x000a__x000a_Diseñar, actualizar, socializar y aprobar plantillas de comunicaciones internas y externas de acuerdo a los lineamientos de imagen corporativa del Instituto Caro y Cuervo, normas ICONTEC y demás normas a que haya lugar."/>
    <m/>
    <m/>
    <d v="2021-09-01T00:00:00"/>
    <d v="2021-12-30T00:00:00"/>
    <s v="Coordinador(a) Grupo de Gestión Documental"/>
    <s v="Grupo de Gestión Documental "/>
    <s v="Jefe de la Unidad de Control Interno"/>
    <m/>
    <n v="3.4482758620689655E-3"/>
    <m/>
    <m/>
    <m/>
  </r>
  <r>
    <x v="7"/>
    <n v="85"/>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79"/>
    <s v="En los archivos consolidados de comunicaciones 2019 y 2020, no se evidencia el registro de los anexos."/>
    <s v="Información y Comunicación"/>
    <s v="Evaluación Independiente Interna"/>
    <s v="AC"/>
    <s v="Proceso"/>
    <n v="1"/>
    <s v="2021.AI2.79.1."/>
    <s v="Porque a la fecha del informe de auditoria,  la entidad no contaba con la descripción de anexos en el consolidado comunicaciones oficiales."/>
    <n v="9.1743119266055051E-3"/>
    <s v="Evidenciar que los archivos consolidados de comunicaciones 2019 y 2020, el registro de los anexos."/>
    <m/>
    <m/>
    <d v="2021-09-01T00:00:00"/>
    <d v="2021-12-30T00:00:00"/>
    <s v="Coordinador(a) Grupo de Gestión Documental"/>
    <s v="Grupo de Gestión Documental "/>
    <s v="Jefe de la Unidad de Control Interno"/>
    <m/>
    <n v="3.4482758620689655E-3"/>
    <m/>
    <m/>
    <m/>
  </r>
  <r>
    <x v="7"/>
    <n v="86"/>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0"/>
    <s v="No se evidencia entrega de información inventariada ante cambios en las funciones titulares de los siguientes casos: _x000a_TRASLADOS_x000a_&gt; Profesional especializado grado 13 al pasar al cargo Profesional Especializado grado 17 en el grupo de planeación_x000a_&gt; Profesional universitario grado 08 de la subdirección administrativa y financiera al pasar al Grupo de Planeación_x000a_REVINCULACIONES_x000a_&gt; Profesional Universitario grado 11 al pasar al cargo Profesional Especializado grado 17 del Grupo de Gestión Contractual_x000a_&gt; Profesional especializado grado 13 de la Facultad Seminario Andrés Bello al pasar al Grupo de Talento Humano_x000a_&gt; Profesional Universitario grado 08 al pasar al cargo Profesional Especializado grado 13 en el Grupo de Talento Humano _x000a_DESVINCULACIONES_x000a_&gt; Profesional especializado grado 12 de la Subdirección Administrativa y Financiera al desvincularse del Instituto en mayo de 2019_x000a_&gt; Profesional especializado grado 13 del grupo de Tecnologías de la información y la comunicación al desvincularse del Instituto en febrero de 2019_x000a_&gt; Profesional especializado grado 17 del grupo de Planeación, al desvincularse del instituto en junio de 2019_x000a_&gt; Técnico grado 13 del grupo de Tecnologías de la información y la comunicación en marzo de 2019"/>
    <s v="Información y Comunicación"/>
    <s v="Evaluación Independiente Interna"/>
    <s v="AC"/>
    <s v="Proceso"/>
    <n v="1"/>
    <s v="2021.AI2.80.1."/>
    <s v="Porque la entidad no cuenta con un procedimiento de entrega de archivos físicos y digitales para funcionarios, contratistas, estudiantes y practicantes"/>
    <n v="2.2935779816513763E-3"/>
    <s v="Actualizar, validar y aprobar procedimientos necesarios que permitan un adecuado manejo de la información en los inventarios documentales en las situaciones administrativas de Traslados, revinculaciones y desvinculaciones._x000a__x000a_Elaborar, validar, aprobar, publicar, socializar e implementar el procedimiento de entrega de documentos para servidores públicos, contratistas  practicantes_x000a__x000a_Evidenciar la entrega de información inventariada ante cambios en las funciones por _x000a_TRASLADOS,_x000a_REVINCULACIONES y _x000a_DESVINCULACIONES._x000a__x000a_Procedimiento de desvinculación de personal actualizado_x000a_"/>
    <m/>
    <m/>
    <d v="2021-07-01T00:00:00"/>
    <d v="2021-12-30T00:00:00"/>
    <s v="Coordinador(a) Grupo de Talento Humano"/>
    <s v="Grupo de Gestión Documental "/>
    <s v="Jefe de la Unidad de Control Interno"/>
    <m/>
    <n v="3.4482758620689655E-3"/>
    <m/>
    <m/>
    <m/>
  </r>
  <r>
    <x v="7"/>
    <n v="87"/>
    <m/>
    <m/>
    <m/>
    <m/>
    <m/>
    <m/>
    <m/>
    <x v="80"/>
    <m/>
    <m/>
    <m/>
    <m/>
    <m/>
    <m/>
    <s v="2021.AI2.80.2."/>
    <m/>
    <n v="2.2935779816513763E-3"/>
    <s v="Actualizar, validar y aprobar procedimientos necesarios que permitan un adecuado manejo de la información en los inventarios documentales en las situaciones administrativas de Traslados, revinculaciones y desvinculaciones._x000a__x000a_Elaborar, validar, aprobar, publicar, socializar e implementar el procedimiento de entrega de documentos para servidores públicos, contratistas  practicantes_x000a__x000a_Evidenciar la entrega de información inventariada ante cambios en las funciones por _x000a_TRASLADOS,_x000a_REVINCULACIONES y _x000a_DESVINCULACIONES._x000a__x000a_Procedimiento de entrega de documentos para servidores públicos, contratistas y practicantes_x000a_"/>
    <m/>
    <m/>
    <d v="2021-07-01T00:00:00"/>
    <d v="2021-12-30T00:00:00"/>
    <s v="Coordinador(a) Grupo de Talento Humano"/>
    <s v="Grupo de Gestión Documental "/>
    <s v="Jefe de la Unidad de Control Interno"/>
    <m/>
    <n v="3.4482758620689655E-3"/>
    <m/>
    <m/>
    <m/>
  </r>
  <r>
    <x v="7"/>
    <n v="88"/>
    <m/>
    <m/>
    <m/>
    <m/>
    <m/>
    <m/>
    <m/>
    <x v="80"/>
    <m/>
    <m/>
    <m/>
    <m/>
    <m/>
    <m/>
    <s v="2021.AI2.80.3."/>
    <m/>
    <n v="2.2935779816513763E-3"/>
    <s v="Actualizar, validar y aprobar procedimientos necesarios que permitan un adecuado manejo de la información en los inventarios documentales en las situaciones administrativas de Traslados, revinculaciones y desvinculaciones._x000a__x000a_Elaborar, validar, aprobar, publicar, socializar e implementar el procedimiento de entrega de documentos para servidores públicos, contratistas  practicantes_x000a__x000a_Evidenciar la entrega de información inventariada ante cambios en las funciones por _x000a_TRASLADOS,_x000a_REVINCULACIONES y _x000a_DESVINCULACIONES._x000a__x000a_Inventario documental de servidores públicos para subsanar los hallazgos"/>
    <m/>
    <m/>
    <d v="2021-07-01T00:00:00"/>
    <d v="2021-12-30T00:00:00"/>
    <s v="Coordinador(a) Grupo de Gestión Documental"/>
    <s v="Grupo de Gestión Documental "/>
    <s v="Jefe de la Unidad de Control Interno"/>
    <m/>
    <n v="3.4482758620689655E-3"/>
    <m/>
    <m/>
    <m/>
  </r>
  <r>
    <x v="7"/>
    <n v="89"/>
    <m/>
    <m/>
    <m/>
    <m/>
    <m/>
    <m/>
    <m/>
    <x v="80"/>
    <m/>
    <m/>
    <m/>
    <m/>
    <m/>
    <m/>
    <s v="2021.AI2.80.4."/>
    <m/>
    <n v="2.2935779816513763E-3"/>
    <s v="Actualizar, validar y aprobar procedimientos necesarios que permitan un adecuado manejo de la información en los inventarios documentales en las situaciones administrativas de Traslados, revinculaciones y desvinculaciones._x000a__x000a_Elaborar, validar, aprobar, publicar, socializar e implementar el procedimiento de entrega de documentos para servidores públicos, contratistas  practicantes_x000a__x000a_Evidenciar la entrega de información inventariada ante cambios en las funciones por _x000a_TRASLADOS,_x000a_REVINCULACIONES y _x000a_DESVINCULACIONES._x000a__x000a_Presentaciones y diapositivas para socializaciones_x000a_"/>
    <m/>
    <m/>
    <d v="2021-01-03T00:00:00"/>
    <d v="2022-02-04T00:00:00"/>
    <s v="Coordinador(a) Grupo TIC"/>
    <s v="Grupo de Gestión Documental "/>
    <s v="Jefe de la Unidad de Control Interno"/>
    <m/>
    <n v="3.4482758620689655E-3"/>
    <m/>
    <m/>
    <m/>
  </r>
  <r>
    <x v="7"/>
    <n v="90"/>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1"/>
    <s v="No se evidencia visitas trimestrales a los archivos de gestión, previstas en el Procedimiento organización de archivos de gestión para detectar incumplimientos_x000a__x000a_No se evidencia inventario documental frente a la producción de los sistemas de gestión_x000a__x000a_No se evidencia entrega de información inventariada en ninguno de los expedientes de contratos de prestación de servicio suscritos en la vigencia 2019, de acuerdo con la siguiente muestra, establecida:_x000a_PS-001, PS-003, PS-011, PS-015, PS-018, PS-019, PS-023, PS-028, PS-037, PS-060, PS-076, PS-111._x000a__x000a_A pesar de que se cuenta con un paz y salvo electrónico, el cual da cuenta de verificación por parte del Grupo de gestión documental, este no incluye verificación del respectivo supervisor. Asimismo no se evidencia denuncia ante los organismos de control por el incumplimiento de este deber"/>
    <s v="Información y Comunicación"/>
    <s v="Evaluación Independiente Interna"/>
    <s v="AC"/>
    <s v="Proceso"/>
    <n v="1"/>
    <s v="2021.AI2.81.1."/>
    <s v="Porque la entidad no cuenta con un procedimiento de entrega de archivos físicos y digitales para funcionarios, contratistas, estudiantes y practicantes_x000a__x000a_Ni tampoco cuenta con personal asignado para el manejo de los archivos de gestión en las dependencias Talento Humano, Financiera, Dirección General, Subdirección Administrativa y Financiera entre otras."/>
    <n v="9.1743119266055051E-3"/>
    <s v="Actualizar el Procedimiento organización de archivos de gestión para realizar visitas anuales o cada vez que sea requerido por el líder de dependencia"/>
    <m/>
    <m/>
    <d v="2021-09-01T00:00:00"/>
    <d v="2021-12-30T00:00:00"/>
    <s v="Coordinador(a) Grupo de Gestión Documental"/>
    <s v="Grupo de Gestión Documental "/>
    <s v="Jefe de la Unidad de Control Interno"/>
    <m/>
    <n v="3.4482758620689655E-3"/>
    <m/>
    <m/>
    <m/>
  </r>
  <r>
    <x v="7"/>
    <n v="91"/>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2"/>
    <s v="No se evidencia un lineamiento que establezca los cargos responsables para la firma de documentos  con destino interno y externo_x000a__x000a_No se evidencia que se haya establecido los niveles de acceso y consulta de la información, la política de gestión documental establece que los contratistas serán responsables de firmar documentación lo cual resulta contrario al Acuerdo 060 de 2001, Artículo 6, que establece la autorización para firmar la documentación con destino interno y externo solo para los cargos de los funcionarios."/>
    <s v="Información y Comunicación"/>
    <s v="Evaluación Independiente Interna"/>
    <s v="AC"/>
    <s v="Proceso"/>
    <n v="1"/>
    <s v="2021.AI2.82.1."/>
    <s v="Porque la entidad no cuenta con un lineamiento vigente que establezca los cargos responsables para firmar documentos con destino interno y externo_x000a__x000a_La política documental debe establecer que los contratistas no firmen documentación de carácter oficial para tramites internos o externos."/>
    <n v="9.1743119266055051E-3"/>
    <s v="Evidenciar un lineamiento que establezca los cargos responsables para la firma de documentos  con destino interno y externo._x000a__x000a_Actualizar, aprobar, publicar, socializar e implementar el manual de gestión documental  y comunicaciones oficiales y la Política de gestión documental de acuerdo con la normatividad y actos administrativos vigentes._x000a__x000a_Socializaciones  del Manual de gestión documental y comunicaciones y, la  política documental con servidores públicos y contratistas del Instituto Caro y Cuervo"/>
    <m/>
    <m/>
    <d v="2021-09-01T00:00:00"/>
    <d v="2021-12-30T00:00:00"/>
    <s v="Coordinador(a) Grupo de Gestión Documental"/>
    <s v="Grupo de Gestión Documental "/>
    <s v="Jefe de la Unidad de Control Interno"/>
    <m/>
    <n v="3.4482758620689655E-3"/>
    <m/>
    <m/>
    <m/>
  </r>
  <r>
    <x v="7"/>
    <n v="92"/>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3"/>
    <s v="Se evidencian lineamientos para la organización de documentos físicos, no se evidencian lineamientos para la organización, conservación y eliminación de documentos digitales dispuestos en la &quot;sección de transparencia y acceso a la información pública&quot;, lo anterior en concordancia con el literal g del respectivo criterio."/>
    <s v="Información y Comunicación"/>
    <s v="Evaluación Independiente Interna"/>
    <s v="AC"/>
    <s v="Proceso"/>
    <n v="1"/>
    <s v="2021.AI2.83.1."/>
    <s v="Porque la entidad no cuenta con un SGDEA  (Sistema  de  Gestión  de  Documentos Electrónicos  de  Archivo) ni tampoco con una guía para guardar documentos digitales ni tampoco un repositorio oficial de información. "/>
    <n v="4.5871559633027525E-3"/>
    <s v="Evidenciar lineamientos para la organización de documentos y eliminación de documentos digitales dispuestos en la &quot;sección de transparencia y acceso a la información pública&quot;, lo anterior en concordancia con &quot;Preservar los documentos y sus agrupaciones documentales, en series y subseries, a largo plazo, independientemente de los procedimientos tecnológicos utilizados para su creación.&quot;_x000a__x000a_Actualizar las Tablas de Retención Documental (TRD) de la entidad, aprobadas y convalidadas por el Archivo General de la Nación  (AGN)_x000a__x000a_Elaborar, validar, aprobar, publicar, socializar e implementar el plan de preservación digital a largo plazo_x000a__x000a_Elaborar y enviar los requerimientos funcionales requeridos para la implementación de un SGDEA_x000a__x000a_1. Lineamientos y políticas publicadas en el espacio de transparencia del Instituto Caro y Cuervo_x000a__x000a_2. Política de gestión documental actualizada_x000a__x000a_3. TRD actualizadas, aprobadas, convalidadas, publicadas y socializadas a los Servidores Públicos y contratistas del Instituto Caro y Cuervo_x000a__x000a_4. Procedimiento de eliminación de documentos actualizado._x000a__x000a_5. Plan de preservación digital a largo plazo"/>
    <m/>
    <m/>
    <d v="2021-07-01T00:00:00"/>
    <d v="2022-12-30T00:00:00"/>
    <s v="Coordinador(a) Grupo de Gestión Documental"/>
    <s v="Grupo de Gestión Documental "/>
    <s v="Jefe de la Unidad de Control Interno"/>
    <m/>
    <n v="3.4482758620689655E-3"/>
    <m/>
    <m/>
    <m/>
  </r>
  <r>
    <x v="7"/>
    <n v="93"/>
    <m/>
    <m/>
    <m/>
    <m/>
    <m/>
    <m/>
    <m/>
    <x v="83"/>
    <m/>
    <m/>
    <m/>
    <m/>
    <m/>
    <m/>
    <s v="2021.AI2.83.2."/>
    <m/>
    <n v="4.5871559633027525E-3"/>
    <s v="Evidenciar lineamientos para la organización de documentos y eliminación de documentos digitales dispuestos en la &quot;sección de transparencia y acceso a la información pública&quot;, lo anterior en concordancia con &quot;Preservar los documentos y sus agrupaciones documentales, en series y subseries, a largo plazo, independientemente de los procedimientos tecnológicos utilizados para su creación.&quot;_x000a__x000a_Actualizar las Tablas de Retención Documental (TRD) de la entidad, aprobadas y convalidadas por el Archivo General de la Nación  (AGN)_x000a__x000a_Elaborar, validar, aprobar, publicar, socializar e implementar el plan de preservación digital a largo plazo_x000a__x000a_Elaborar y enviar los requerimientos funcionales requeridos para la implementación de un SGDEA_x000a__x000a_6. Manuales y guías del proceso de información y comunicación actualizados._x000a__x000a_7. Presentaciones y diapositivas para socializaciones"/>
    <m/>
    <m/>
    <d v="2023-01-03T00:00:00"/>
    <d v="2023-02-04T00:00:00"/>
    <s v="Coordinador(a) Grupo TIC"/>
    <s v="Grupo de Tecnologías de La Información"/>
    <s v="Jefe de la Unidad de Control Interno"/>
    <m/>
    <n v="3.4482758620689655E-3"/>
    <m/>
    <m/>
    <m/>
  </r>
  <r>
    <x v="7"/>
    <n v="94"/>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4"/>
    <s v="El plan de transferencia secundarias disponible en: https://www.caroycuervo.gov.co/Transparencia/documentos-transparencia/143, carece de vigencia, ya que incorpora un cronograma sin identificación del año al que corresponden las actividades_x000a__x000a_No se evidencia transferencias secundarias con periodicidad de 10 años establecida en el Decreto 1080 de 2015_x000a__x000a_No se evidencia Plan de transferencias documentales primarias aprobado en la vigencia 2019_x000a__x000a_Se evidencia un plan de transferencias documentales secundarias dispuesto en: https://www.caroycuervo.gov.co/transparencia/ICC_PLAN_TRANSFERENCIAS_DOCUMENTALES_SECUNDARIAS_ABR_2018_PDF-A.pdf_x000a__x000a_El cual en su portada indica que la vigencia es: 2018, contiene un cronograma en la sección 4.7 que despliega unos meses sin indicar el año. lo cual permite concluir  que el plan no es vigente_x000a__x000a_En la sección 5 del mismo documento se indica que existen las dependencias, &quot;Redes y sistemas&quot;, &quot;Recurso humano&quot;, &quot;Presupuesto&quot;, &quot;Contabilidad&quot;, &quot;Archivo y correspondencia&quot;, &quot;secretaria general&quot;, &quot;compras&quot;, &quot;Tesorería&quot;, &quot;Lenguas indígenas&quot;, &quot;Dialectología&quot;, &quot;Literatura hispánica&quot; (sic) y &quot;Comisión caro&quot;, las cuales no corresponden con la estructura actual del Instituto"/>
    <s v="Información y Comunicación"/>
    <s v="Evaluación Independiente Interna"/>
    <s v="AC"/>
    <s v="Proceso"/>
    <n v="1"/>
    <s v="2021.AI2.84.1."/>
    <s v="Porque el plan de transferencias documentales secundarias se elaboró con base en las indicaciones recibidas por el Archivo General de la Nación, por tal razón el cronograma del plan no tiene fecha estipuladas en las actividades, dando lugar a que las directivas del ICC y el AGN puedan definir la transferencias conforme a la norma, cabe aclarar que dichas transferencias se hicieron con base en las TRD convalidadas de la época 2009."/>
    <n v="9.1743119266055051E-3"/>
    <s v="Elaborar Plan de transferencias documentales secundarias en el Instituto Caro y Cuervo de forma adecuada, teniendo las observaciones de la auditoría interna_x000a__x000a_Publicar Plan de transferencias documentales secundarias en el Instituto Caro y Cuervo_x000a__x000a_Identificar y realizar transferencias documentales secundarias que haya lugar en la entidad conforme a la normatividad vigente"/>
    <m/>
    <m/>
    <d v="2021-09-01T00:00:00"/>
    <d v="2023-02-04T00:00:00"/>
    <s v="Coordinador(a) Grupo de Gestión Documental"/>
    <s v="Grupo de Gestión Documental "/>
    <s v="Jefe de la Unidad de Control Interno"/>
    <m/>
    <n v="3.4482758620689655E-3"/>
    <m/>
    <m/>
    <m/>
  </r>
  <r>
    <x v="7"/>
    <n v="95"/>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5"/>
    <s v="En concordancia con el criterio no es coherente asignar respuestas para que sean resueltas y enviadas directamente por contratistas"/>
    <s v="Información y Comunicación"/>
    <s v="Evaluación Independiente Interna"/>
    <s v="AC"/>
    <s v="Proceso"/>
    <n v="1"/>
    <s v="2021.AI2.85.1."/>
    <s v="Porque la entidad no cuenta con un lineamiento vigente que establezca los cargos responsables para firmar documentos con destino interno y externo_x000a__x000a_La política documental debe establecer que los contratistas no firmen documentación de carácter oficial para tramites internos o externos."/>
    <n v="4.5871559633027525E-3"/>
    <s v="Establecer criterios que permitan coherencia y controles en la  asignación de respuestas para que  no sean resueltas y enviadas directamente por contratistas._x000a__x000a_Actualizar, aprobar, publicar, socializar e implementar el Procedimiento de  atención y Servicio al Ciudadano_x000a__x000a_1. Manual de gestión documental  y comunicaciones oficiales_x000a__x000a_2. Política de gestión documental_x000a__x000a_3. Procedimiento de recepción de documentos actualizado"/>
    <m/>
    <m/>
    <d v="2021-08-01T00:00:00"/>
    <d v="2021-12-30T00:00:00"/>
    <s v="Coordinador(a) Grupo de Gestión Documental"/>
    <s v="Grupo de Gestión Documental "/>
    <s v="Jefe de la Unidad de Control Interno"/>
    <m/>
    <n v="3.4482758620689655E-3"/>
    <m/>
    <m/>
    <m/>
  </r>
  <r>
    <x v="7"/>
    <n v="96"/>
    <m/>
    <m/>
    <m/>
    <m/>
    <m/>
    <m/>
    <m/>
    <x v="85"/>
    <m/>
    <m/>
    <m/>
    <m/>
    <m/>
    <m/>
    <s v="2021.AI2.85.2."/>
    <m/>
    <n v="4.5871559633027525E-3"/>
    <s v="Establecer criterios que permitan coherencia y controles en la  asignación de respuestas para que  no sean resueltas y enviadas directamente por contratistas._x000a__x000a_Actualizar, aprobar, publicar, socializar e implementar el Procedimiento de  atención y Servicio al Ciudadano_x000a__x000a__x000a_4.  Manual de protocolo servicio al ciudadano actualizado y socializado ."/>
    <m/>
    <m/>
    <d v="2021-08-01T00:00:00"/>
    <d v="2021-12-30T00:00:00"/>
    <s v="Coordinador(a) Grupo de Planeación"/>
    <s v="Grupo de Planeación"/>
    <s v="Jefe de la Unidad de Control Interno"/>
    <m/>
    <n v="3.4482758620689655E-3"/>
    <m/>
    <m/>
    <m/>
  </r>
  <r>
    <x v="7"/>
    <n v="97"/>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6"/>
    <s v="La directora general, en reuniones de alto nivel ha manifestado que se ha detectado pérdida de primeras ediciones de obras literarias en los archivos históricos del Instituto, cómo también de una carta de Gabriel García Márquez que no se encontró con motivo de un homenaje al nobel"/>
    <s v="Información y Comunicación"/>
    <s v="Evaluación Independiente Interna"/>
    <s v="AC"/>
    <s v="Proceso"/>
    <n v="1"/>
    <s v="2021.AI2.86.1."/>
    <s v="Porque a la fecha no hay registros de transferencias documentales secundarias, razón por la cual los documentos declarados como Bienes de Interés Cultural (BIC), dado su valor histórico, científico, técnico o cultural, hacen parte del patrimonio documental del país y deben ser protegidos adecuadamente en el respectivo archivo institucional, dicha documentación se encuentra en las Bibliotecas de la entidad y por ser de carácter de reserva legal no se han transferido al Archivo General de la Nación. "/>
    <n v="4.5871559633027525E-3"/>
    <s v="Diseñar, validar y aprobar controles que permitan mitigar la pérdida de documentos en especial las primeras ediciones de obras literarias en los archivos históricos del Instituto._x000a__x000a_Actualizar, validar, aprobar, convalidar, publicar, socializar e implementar el plan de transferencias documentales secundarias_x000a__x000a_Evidencias de controles para mitigar el riesgo de perdidas documentales"/>
    <m/>
    <m/>
    <d v="2021-08-01T00:00:00"/>
    <d v="2022-12-30T00:00:00"/>
    <s v="Coordinador(a) Grupo de Biblioteca"/>
    <s v="Grupo de Biblioteca"/>
    <s v="Jefe de la Unidad de Control Interno"/>
    <m/>
    <n v="3.4482758620689655E-3"/>
    <m/>
    <m/>
    <m/>
  </r>
  <r>
    <x v="7"/>
    <n v="98"/>
    <m/>
    <m/>
    <m/>
    <m/>
    <m/>
    <m/>
    <m/>
    <x v="86"/>
    <m/>
    <m/>
    <m/>
    <m/>
    <m/>
    <m/>
    <s v="2021.AI2.86.2."/>
    <m/>
    <n v="4.5871559633027525E-3"/>
    <s v="Diseñar, validar y aprobar controles que permitan mitigar la pérdida de documentos en especial las primeras ediciones de obras literarias en los archivos históricos del Instituto._x000a__x000a_Actualizar, validar, aprobar, convalidar, publicar, socializar e implementar el plan de transferencias documentales secundarias_x000a__x000a_Plan de transferencias documentales secundarias"/>
    <m/>
    <m/>
    <d v="2023-01-03T00:00:00"/>
    <d v="2023-02-04T00:00:00"/>
    <s v="Coordinador(a) Grupo de Gestión Documental"/>
    <s v="Grupo de Gestión Documental "/>
    <s v="Jefe de la Unidad de Control Interno"/>
    <m/>
    <n v="3.4482758620689655E-3"/>
    <m/>
    <m/>
    <m/>
  </r>
  <r>
    <x v="7"/>
    <n v="99"/>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7"/>
    <s v="Se evidencia que las minutas de contratos son numeradas antes de su firma, lo cual genera que el consecutivo de la numeración en algunas ocasiones no coincida con el orden cronológico, Por otra parte las actas de los comités: de gestión y desempeño y de coordinación de control interno, son numeradas a partir del número 1 para cada vigencia, mientras que las actas del comité de defensa jurídica son numeradas continuamente sin detener la numeración para cada vigencia._x000a__x000a_Por otra parte no se evidenció acto administrativo para la anulación de los siguientes números de resoluciones del año 2019: 013, 055, 100 y 102."/>
    <s v="Información y Comunicación"/>
    <s v="Evaluación Independiente Interna"/>
    <s v="AC"/>
    <s v="Proceso"/>
    <n v="1"/>
    <s v="2021.AI2.87.1."/>
    <s v="Porque en la actualidad la entidad numera las minutas de los contratos de forma manual, susceptible de presentarse errores humanos y se hace desde la SAF, razón por la cual se debe actualizar dicha actividad para que la numeración se realice de acuerdo a como se vaya dando el tramite."/>
    <n v="9.1743119266055051E-3"/>
    <s v="Diseñar controles que permitan evidenciar que los contratos son numerados después de su firma._x000a__x000a_Actualizar, validar, aprobar en implementar el  Procedimiento de trámite de documentos actualizado._x000a__x000a_Actualizar, aprobar, armonizar y publicar el Manual de Organización de Archivos y la guía para la identificación , registro, calificación y valoración de los activos de información."/>
    <m/>
    <m/>
    <d v="2021-09-01T00:00:00"/>
    <d v="2021-12-30T00:00:00"/>
    <s v="Coordinador(a) Grupo de Gestión Documental"/>
    <s v="Grupo de Gestión Documental "/>
    <s v="Jefe de la Unidad de Control Interno"/>
    <m/>
    <n v="3.4482758620689655E-3"/>
    <m/>
    <m/>
    <m/>
  </r>
  <r>
    <x v="7"/>
    <n v="100"/>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8"/>
    <s v="No se evidencia articulación del Plan Institucional de Gestión Ambiental con el plan de acción para la vigencia 2020, el publicado en el año 2019 se pueden consultar en: https://www.caroycuervo.gov.co/Transparencia/documentos-transparencia/331. Este carece de cronograma, indicadores y codificación, por lo tanto no se puede determinar si sigue vigente o se encuentra en ejecución. También se visualiza un control de cambios que contiene datos de la versión 2, y no de la versión 1. Según lo anterior las dependencias no pueden fortalecer un plan que no se mide periódicamente"/>
    <s v="Información y Comunicación"/>
    <s v="Evaluación Independiente Interna"/>
    <s v="AC"/>
    <s v="Proceso"/>
    <n v="1"/>
    <s v="2021.AI2.88.1."/>
    <s v="Porque al momento del informe de la auditoria no se había recibido la aprobación del PIGA _x000a__x000a_El PIGA publicado en página web fue aprobado en 2019, carece de publicación de sus anexos (ver resolución distrital 242 de 2014)"/>
    <n v="4.5871559633027525E-3"/>
    <s v="Actualizar, articular y aprobar el Plan Institucional de Gestión Ambiental (PIGA) para realizar seguimiento, medición, ejecución y evidenciar la homogeneidad con los demás planes institucionales del Instituto Caro y Cuervo_x000a__x000a_PIGA actualizado y articulado con los planes institucionales"/>
    <m/>
    <m/>
    <d v="2021-08-01T00:00:00"/>
    <d v="2021-12-30T00:00:00"/>
    <s v="Coordinador(a) Grupo Recursos Físicos"/>
    <s v="Grupo de Recursos Físicos"/>
    <s v="Jefe de la Unidad de Control Interno"/>
    <m/>
    <n v="3.4482758620689655E-3"/>
    <m/>
    <m/>
    <m/>
  </r>
  <r>
    <x v="7"/>
    <n v="101"/>
    <m/>
    <m/>
    <m/>
    <m/>
    <m/>
    <m/>
    <m/>
    <x v="88"/>
    <m/>
    <m/>
    <m/>
    <m/>
    <m/>
    <m/>
    <s v="2021.AI2.88.2."/>
    <m/>
    <n v="4.5871559633027525E-3"/>
    <s v="Actualizar, articular y aprobar el Plan Institucional de Gestión Ambiental (PIGA) para realizar seguimiento, medición, ejecución y evidenciar la homogeneidad con los demás planes institucionales del Instituto Caro y Cuervo_x000a__x000a_Presentaciones y diapositivas para socializaciones"/>
    <m/>
    <m/>
    <d v="2021-08-01T00:00:00"/>
    <d v="2021-12-30T00:00:00"/>
    <s v="Líder Gestión Ambiental"/>
    <s v="Grupo de Recursos Físicos"/>
    <s v="Jefe de la Unidad de Control Interno"/>
    <m/>
    <n v="3.4482758620689655E-3"/>
    <m/>
    <m/>
    <m/>
  </r>
  <r>
    <x v="7"/>
    <n v="102"/>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89"/>
    <s v="No se evidencia un procedimiento participativo para la adopción y actualización del esquema de publicación, aunque se cuenta con una encuesta publicada en: https://www.caroycuervo.gov.co/Institucional/encuesta/, no se tiene establecido el manejo de la información recolectada por ese canal."/>
    <s v="Información y Comunicación"/>
    <s v="Evaluación Independiente Interna"/>
    <s v="AC"/>
    <s v="Proceso"/>
    <n v="1"/>
    <s v="2021.AI2.89.1."/>
    <s v="Porque no existe un procedimiento para la elaboración, adopción y actualización del esquema de publicaciones, razón por la cual se debe construir y aplicar dicho documento con el fin de normalizar el proceso de elaboración y actualización del esquema de publicaciones._x000a__x000a_Falta de actualización permanente de la matriz legal institucional para que cada proceso sepa que normas le son aplicables "/>
    <n v="9.1743119266055051E-3"/>
    <s v="Evidenciar un procedimiento participativo para la adopción y actualización del esquema de publicación"/>
    <m/>
    <m/>
    <d v="2021-09-01T00:00:00"/>
    <d v="2022-12-30T00:00:00"/>
    <s v="Coordinador(a) Grupo TIC_x000a__x000a_Coordinador(a) Grupo Gestión Documental_x000a__x000a_Oficial Seguridad Información_x000a__x000a_Líder Equipo de Comunicaciones y Prensa"/>
    <s v="Grupo de Gestión Documental "/>
    <s v="Jefe de la Unidad de Control Interno"/>
    <m/>
    <n v="3.4482758620689655E-3"/>
    <m/>
    <m/>
    <m/>
  </r>
  <r>
    <x v="7"/>
    <n v="103"/>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0"/>
    <s v="A través de los informes trimestrales de la Unidad de Control Interno denominado &quot;Garantía al derecho de acceso a la información pública&quot; se evidencia falta de planeación y seguimiento para la publicación oportuna de la información consignada en el Esquema de Publicación vigente."/>
    <s v="Información y Comunicación"/>
    <s v="Evaluación Independiente Interna"/>
    <s v="AC"/>
    <s v="Proceso"/>
    <n v="1"/>
    <s v="2021.AI2.90.1."/>
    <s v="Porque el esquema de publicaciones vigente se realiza con base en la información suministrada por las dependencias y grupos de trabajo de la entidad cada vez que se requiere actualizar, la oficina de Comunicaciones, recopila y publica dicha información dejando salvedad que la calidad y contenido de la información es responsabilidad de las dependencias verificar los enlaces y documentos._x000a__x000a_Falta de control para cumplimiento de los plazos consignados en el Esquema de Publicación (tenemos vencido el cumplimiento legal del 31 de marzo de 2020 para aplicar la Resolución 1519 de 2020)"/>
    <n v="9.1743119266055051E-3"/>
    <s v=" Evidenciar un documento que formule la planeación y seguimiento para la publicación oportuna de la información consignada en el Esquema de Publicación vigente."/>
    <m/>
    <m/>
    <d v="2021-09-01T00:00:00"/>
    <d v="2022-12-30T00:00:00"/>
    <s v="Coordinador(a) Grupo TIC_x000a__x000a_Coordinador (a) Grupo Gestión Documental_x000a__x000a_Oficial Seguridad Información_x000a__x000a_Líder Equipo Comunicaciones y Prensa"/>
    <s v="Grupo de Gestión Documental "/>
    <s v="Jefe de la Unidad de Control Interno"/>
    <m/>
    <n v="3.4482758620689655E-3"/>
    <m/>
    <m/>
    <m/>
  </r>
  <r>
    <x v="7"/>
    <n v="104"/>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1"/>
    <s v="No se evidencian mecanismos de medición y seguimiento al consumo de papel y por ende tampoco metas establecidas"/>
    <s v="Información y Comunicación"/>
    <s v="Evaluación Independiente Interna"/>
    <s v="AC"/>
    <s v="Proceso"/>
    <n v="1"/>
    <s v="2021.AI2.91.1."/>
    <s v="Porque a la fecha del hallazgo no se habían culminado los tramites de aprobación, publicación y socialización de los instrumentos y mecanismos de medición y seguimiento al consumo del papel, no obstante se han adelantado acciones desde la vigencia 2020 y lo corrido del 2021 para evidenciar dichos avances en los planes  de acción correspondientes. "/>
    <n v="3.0581039755351682E-3"/>
    <s v="Evidenciar mecanismos de medición y seguimiento al consumo de papel y por ende establecer metas._x000a__x000a_Establecer metas de ahorro en el consumo de papel_x000a__x000a_Actualizar y aprobar los procedimientos de organización de archivos de gestión y conservación de documentos de acuerdo al diagnostico integral de archivo._x000a__x000a_Actualizar el Manual de organización de archivos en el sentido de que esté armonizado con el Plan de la estrategia de cero papel del Instituto Caro y Cuervo._x000a__x000a_1. PIGA actualizado_x000a__x000a_2. Plan de Estrategia de cero papel en el Instituto Caro y Cuervo"/>
    <m/>
    <m/>
    <d v="2021-08-01T00:00:00"/>
    <d v="2021-12-30T00:00:00"/>
    <s v="Coordinador(a) Grupo Recursos Físicos"/>
    <s v="Grupo de Recursos Físicos"/>
    <s v="Jefe de la Unidad de Control Interno"/>
    <m/>
    <n v="3.4482758620689655E-3"/>
    <m/>
    <m/>
    <m/>
  </r>
  <r>
    <x v="7"/>
    <n v="105"/>
    <m/>
    <m/>
    <m/>
    <m/>
    <m/>
    <m/>
    <m/>
    <x v="91"/>
    <m/>
    <m/>
    <m/>
    <m/>
    <m/>
    <m/>
    <s v="2021.AI2.91.2."/>
    <m/>
    <n v="3.0581039755351682E-3"/>
    <s v="Evidenciar mecanismos de medición y seguimiento al consumo de papel y por ende establecer metas._x000a__x000a_Establecer metas de ahorro en el consumo de papel_x000a__x000a_Actualizar y aprobar los procedimientos de organización de archivos de gestión y conservación de documentos de acuerdo al diagnostico integral de archivo._x000a__x000a_Actualizar el Manual de organización de archivos en el sentido de que esté armonizado con el Plan de la estrategia de cero papel del Instituto Caro y Cuervo._x000a__x000a_3. Plan de Preservación Digital a largo plazo_x000a__x000a_4. Procedimiento actualizado de organización de archivos de gestión._x000a__x000a_5. Procedimiento actualizado Conservación de documentos_x000a__x000a_6. Manual de organización de archivos"/>
    <m/>
    <m/>
    <d v="2021-08-01T00:00:00"/>
    <d v="2021-08-01T00:00:00"/>
    <s v="Coordinador(a) Grupo de Gestión Documental"/>
    <s v="Grupo de Gestión Documental "/>
    <s v="Jefe de la Unidad de Control Interno"/>
    <m/>
    <n v="3.4482758620689655E-3"/>
    <m/>
    <m/>
    <m/>
  </r>
  <r>
    <x v="7"/>
    <n v="106"/>
    <m/>
    <m/>
    <m/>
    <m/>
    <m/>
    <m/>
    <m/>
    <x v="91"/>
    <m/>
    <m/>
    <m/>
    <m/>
    <m/>
    <m/>
    <s v="2021.AI2.91.3."/>
    <m/>
    <n v="3.0581039755351682E-3"/>
    <s v="Evidenciar mecanismos de medición y seguimiento al consumo de papel y por ende establecer metas._x000a__x000a_Establecer metas de ahorro en el consumo de papel_x000a__x000a_Actualizar y aprobar los procedimientos de organización de archivos de gestión y conservación de documentos de acuerdo al diagnostico integral de archivo._x000a__x000a_Actualizar el Manual de organización de archivos en el sentido de que esté armonizado con el Plan de la estrategia de cero papel del Instituto Caro y Cuervo._x000a__x000a_7. Presentaciones y diapositivas para socializaciones"/>
    <m/>
    <m/>
    <d v="2022-01-03T00:00:00"/>
    <d v="2022-02-04T00:00:00"/>
    <s v="Coordinador(a) Grupo TIC"/>
    <s v="Grupo de Tecnologías de La Información"/>
    <s v="Jefe de la Unidad de Control Interno"/>
    <m/>
    <n v="3.4482758620689655E-3"/>
    <m/>
    <m/>
    <m/>
  </r>
  <r>
    <x v="7"/>
    <n v="107"/>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2"/>
    <s v="No existen evidencias que soporten capacitaciones a los integrantes del Grupo de Gestión Documental en relación con su labor, durante la vigencia 2019 y lo corrido del 2020"/>
    <s v="Información y Comunicación"/>
    <s v="Evaluación Independiente Interna"/>
    <s v="AC"/>
    <s v="Proceso"/>
    <n v="1"/>
    <s v="2021.AI2.92.1."/>
    <s v="Porque los recursos económicos del Instituto Caro y Cuervo han sido limitados en lo referente al plan de capacitación y se priorizado la capacitación de otros grupos de trabajo"/>
    <n v="4.5871559633027525E-3"/>
    <s v="Gestionar lo necesario, procurando que se incluya  en el Plan Institucional de Capacitación_x000a__x000a_Capacitar a los integrantes del Grupo de Gestión Documental en relación con su labor._x000a__x000a_Certificados de Capacitación para los integrantes del proceso de información y comunicación de la Entidad."/>
    <m/>
    <m/>
    <d v="2021-08-01T00:00:00"/>
    <d v="2022-12-30T00:00:00"/>
    <s v="Coordinador(a) Grupo de Talento Humano"/>
    <s v="Grupo de Talento Humano"/>
    <s v="Jefe de la Unidad de Control Interno"/>
    <m/>
    <n v="3.4482758620689655E-3"/>
    <m/>
    <m/>
    <m/>
  </r>
  <r>
    <x v="7"/>
    <n v="108"/>
    <m/>
    <m/>
    <m/>
    <m/>
    <m/>
    <m/>
    <m/>
    <x v="92"/>
    <m/>
    <m/>
    <m/>
    <m/>
    <m/>
    <m/>
    <s v="2021.AI2.92.2."/>
    <m/>
    <n v="4.5871559633027525E-3"/>
    <s v="Gestionar lo necesario, procurando que se incluya  en el Plan Institucional de Capacitación_x000a__x000a_Capacitar a los integrantes del Grupo de Gestión Documental en relación con su labor._x000a__x000a_Evaluaciones y autoevaluaciones aprobadas de los servidores públicos del proceso de Información y comunicación."/>
    <m/>
    <m/>
    <d v="2022-01-02T00:00:00"/>
    <d v="2022-12-30T00:00:00"/>
    <s v="Coordinador(a) Grupo de Gestión Documental"/>
    <s v="Grupo de Gestión Documental "/>
    <s v="Jefe de la Unidad de Control Interno"/>
    <m/>
    <n v="3.4482758620689655E-3"/>
    <m/>
    <m/>
    <m/>
  </r>
  <r>
    <x v="7"/>
    <n v="109"/>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3"/>
    <s v="Los instrumentos de gestión de información pública visibles en la sección de transparencia y acceso a la información pública se encuentran desarticulados, ya que fueron elaborados de manera aislada, el que mayor desarrollo tiene a nivel tecnológico es el registro de activos de información que se genera a través de un sistema denominado SISCAI, de acuerdo con la guía: &quot;GUÍA PARA LA IDENTIFICACIÓN, REGISTRO, CALIFICACIÓN Y VALORACIÓN DE LOS ACTIVOS DE INFORMACIÓN&quot;, sin embargo esta guía carece de lineamientos para la aprobación del documento que se genera a partir del referido sistema."/>
    <s v="Información y Comunicación"/>
    <s v="Evaluación Independiente Interna"/>
    <s v="AC"/>
    <s v="Proceso"/>
    <n v="1"/>
    <s v="2021.AI2.93.1."/>
    <s v="El sistema de activos de información SISCAI es un desarrollo realizado por el grupo TIC bajo los lineamientos de la guía 5. Gestión y clasificación de activos de información de MINTIC, la cual no se encuentra articulada con los lineamientos señalados en la ley 1712 del 2014 sobre los instrumentos de gestión pública."/>
    <n v="3.0581039755351682E-3"/>
    <s v="Elaborar y enviar al grupo TIC los requerimientos funcionales para la actualización del sistema de activos de información SISCAI con los lineamientos establecidos en la ley 1712 del 2014 y que este desarrollo tecnológico sirva para la articulación de los instrumentos de gestión pública"/>
    <m/>
    <m/>
    <d v="2021-07-01T00:00:00"/>
    <d v="2021-08-01T00:00:00"/>
    <s v="Coordinador(a) Grupo TIC_x000a__x000a_Coordinador (a) Grupo Gestión Documental_x000a__x000a_Oficial Seguridad Información_x000a__x000a_Líder Equipo Comunicaciones y Prensa"/>
    <s v="Grupo de Gestión Documental "/>
    <s v="Jefe de la Unidad de Control Interno"/>
    <m/>
    <n v="3.4482758620689655E-3"/>
    <m/>
    <m/>
    <m/>
  </r>
  <r>
    <x v="7"/>
    <n v="110"/>
    <m/>
    <m/>
    <m/>
    <m/>
    <m/>
    <m/>
    <m/>
    <x v="93"/>
    <m/>
    <m/>
    <m/>
    <m/>
    <m/>
    <m/>
    <s v="2021.AI2.93.2."/>
    <m/>
    <n v="3.0581039755351682E-3"/>
    <s v="En la guía para la identificación, registro, calificación y valoración de los activos de información:_x000a_- Incluir que el insumo inicial para realizar la gestión de activos son las tablas de retención documental._x000a_- Documentar el método de aprobación de los instrumentos de gestión de información pública referenciando el acto administrativo 0195 DE 2020"/>
    <m/>
    <m/>
    <d v="2021-09-01T00:00:00"/>
    <d v="2021-11-01T00:00:00"/>
    <s v="Coordinador(a) Grupo TIC_x000a__x000a_Coordinador (a) Grupo Gestión Documental_x000a__x000a_Oficial Seguridad Información_x000a__x000a_Líder Equipo Comunicaciones y Prensa"/>
    <s v="Grupo de Gestión Documental "/>
    <s v="Jefe de la Unidad de Control Interno"/>
    <m/>
    <n v="3.4482758620689655E-3"/>
    <m/>
    <m/>
    <m/>
  </r>
  <r>
    <x v="7"/>
    <n v="111"/>
    <m/>
    <m/>
    <m/>
    <m/>
    <m/>
    <m/>
    <m/>
    <x v="93"/>
    <m/>
    <m/>
    <m/>
    <m/>
    <m/>
    <m/>
    <s v="2021.AI2.93.3."/>
    <m/>
    <n v="3.0581039755351682E-3"/>
    <s v="Diseñar e implementar el sistema de información SISCAI acorde con los requerimientos funcionales enviados en el punto 1."/>
    <m/>
    <m/>
    <d v="2021-08-02T00:00:00"/>
    <d v="2021-12-31T00:00:00"/>
    <s v="Coordinador(a) Grupo TIC_x000a__x000a_Coordinador (a) Grupo Gestión Documental_x000a__x000a_Oficial Seguridad Información_x000a__x000a_Líder Equipo Comunicaciones y Prensa"/>
    <s v="Grupo de Gestión Documental "/>
    <s v="Jefe de la Unidad de Control Interno"/>
    <m/>
    <n v="3.4482758620689655E-3"/>
    <m/>
    <m/>
    <m/>
  </r>
  <r>
    <x v="7"/>
    <n v="112"/>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4"/>
    <s v="No se evidencia recepción del listado de obras en el Instituto Caro y Cuervo los primeros cinco días de cada mes, ni elaboración del anuario bibliográfico"/>
    <s v="Información y Comunicación"/>
    <s v="Evaluación Independiente Interna"/>
    <s v="AC"/>
    <s v="Proceso"/>
    <n v="1"/>
    <s v="2021.AI2.94.1."/>
    <s v="Porque El Instituto Caro y Cuervo, desde la desaparición del Departamento de Bibliografía, existente hasta 2005, no volvió a realizar el Anuario. Motivos: La Biblioteca Nacional cuenta con bases de datos que pone a disposición de la ciudadanía para consulta de todo el material bibliográfico producido en Colombia. Por eso ya no se recibe por parte de la Biblioteca Nacional de Colombia, la relación de material bibliográfico producido por mes. "/>
    <n v="3.0581039755351682E-3"/>
    <s v="Evidenciar recepción del listado de obras en el Instituto Caro y Cuervo los primeros cinco días de cada mes,  elaboración del anuario bibliográfico."/>
    <m/>
    <m/>
    <d v="2021-07-01T00:00:00"/>
    <d v="2022-11-30T00:00:00"/>
    <s v="Coordinador(a) Grupo Procesos Editoriales"/>
    <s v="Grupo de Procesos Editoriales"/>
    <s v="Jefe de la Unidad de Control Interno"/>
    <m/>
    <n v="3.4482758620689655E-3"/>
    <m/>
    <m/>
    <m/>
  </r>
  <r>
    <x v="7"/>
    <n v="113"/>
    <m/>
    <m/>
    <m/>
    <m/>
    <m/>
    <m/>
    <m/>
    <x v="94"/>
    <m/>
    <m/>
    <m/>
    <m/>
    <m/>
    <m/>
    <s v="2021.AI2.94.2."/>
    <m/>
    <n v="3.0581039755351682E-3"/>
    <s v="Incluir en el portal Web principal del Instituto Caro y Cuervo  el acceso al anuario de la biblioteca nacional de Colombia"/>
    <m/>
    <m/>
    <d v="2021-07-01T00:00:00"/>
    <d v="2022-11-30T00:00:00"/>
    <s v="Coordinador(a) Grupo Recursos Físicos"/>
    <s v="Grupo de Recursos Físicos"/>
    <s v="Jefe de la Unidad de Control Interno"/>
    <m/>
    <n v="3.4482758620689655E-3"/>
    <m/>
    <m/>
    <m/>
  </r>
  <r>
    <x v="7"/>
    <n v="114"/>
    <m/>
    <m/>
    <m/>
    <m/>
    <m/>
    <m/>
    <m/>
    <x v="94"/>
    <m/>
    <m/>
    <m/>
    <m/>
    <m/>
    <m/>
    <s v="2021.AI2.94.3."/>
    <m/>
    <n v="3.0581039755351682E-3"/>
    <s v="Gestionar con el Ministerio de Cultura (Biblioteca Nacional de Colombia) el analistas del Articulo 2.8.1.8. del Decreto 1080 de 2015, y requerirlos para que se adelanten las acciones necesarias para modificarlo o derogarlo."/>
    <m/>
    <m/>
    <d v="2021-07-01T00:00:00"/>
    <d v="2022-11-30T00:00:00"/>
    <s v="Asesor(a) Jurídico"/>
    <s v="Dirección General - Asesoría Jurídica"/>
    <s v="Jefe de la Unidad de Control Interno"/>
    <m/>
    <n v="3.4482758620689655E-3"/>
    <m/>
    <m/>
    <m/>
  </r>
  <r>
    <x v="7"/>
    <n v="115"/>
    <s v="Informes de auditorías y/o informes de evaluación externa del MEN"/>
    <s v="De acuerdo al informe de la auditoria del año 2019.2020 se encontraron tales hallazgos y se pretenden subsanar con el presente plan."/>
    <d v="2021-09-17T00:00:00"/>
    <s v="CCI"/>
    <s v="Condición_2_Estructura_administrativa_y_académica"/>
    <s v="2.9. Gestión de la información"/>
    <s v="Incumplimiento / NC"/>
    <x v="95"/>
    <s v="Se visualiza el documento Registro de activos de información publicado desde 2018 en: https://www.caroycuervo.gov.co/Transparencia/documentos-transparencia/247, no se evidencia armonización con las Tablas de Retención Documental e inventarios documentales. Aunque se cuenta con la guía: TIC-G02 &quot;GUÍA PARA LA IDENTIFICACIÓN, REGISTRO, CALIFICACIÓN Y VALORACIÓN DE LOS ACTIVOS DE INFORMACIÓN&quot; del 31 de julio de 2019."/>
    <s v="Información y Comunicación"/>
    <s v="Evaluación Independiente Interna"/>
    <s v="AC"/>
    <s v="Proceso"/>
    <n v="1"/>
    <s v="2021.AI2.95.1."/>
    <s v="El registro de activos de información fue descargado del sistema de información denominado (SISCAI); un desarrollo realizado por el grupo TIC bajo los lineamientos de la guía 5. Gestión y clasificación de activos de información de MINTIC, la cual no menciona que las tablas de retención documental deberían articularse con el inventario de activos, ni organiza la información acorde con lo señalado en la ley 1712 del 2014_x000a__x000a_Porque el registro de activos de información no esta armonizado con las TRD ni los FUID porque en 2018 estaban en tramite de convalidación ante el AGN y el certificado de convalidación fue expedido hasta el 31 de oct. de 2019_x000a__x000a_Porque las tablas de retención documental y los inventarios documentales estaban aprobados desde el año 2015 mediante resolución elaborada y firmada en el año 2018, razón por la cual sirvió de insumo para surtir el tramite de convalidación ante el AGN. _x000a__x000a_Porqué no se había establecido en la Entidad el lineamiento sobre la articulación de las TRD con el registro de activos de información, si bien existe la guía para la identificación, registro, calificación y valoración de los activos de información está no incluyó este requerimiento en el paso a paso de la elaboración del RAI."/>
    <n v="3.0581039755351682E-3"/>
    <s v="Actualizar  la guía para la identificación, registro, calificación y valoración de los activos de información:_x000a__x000a_   - Incluir que el insumo inicial para realizar la gestión de activos son las tablas de retención documental._x000a__x000a_   - Documentar el método de aprobación de los instrumentos de gestión de información pública referenciando el acto administrativo 0195 DE 2020."/>
    <m/>
    <m/>
    <d v="2021-09-01T00:00:00"/>
    <d v="2022-11-30T00:00:00"/>
    <s v="Lidera:_x000a_Oficial de seguridad de la información_x000a__x000a_Corresponsables: _x000a_Coordinador(a) Grupo de Gestión Documental"/>
    <s v="Grupo de Gestión Documental "/>
    <s v="Jefe de la Unidad de Control Interno"/>
    <m/>
    <n v="3.4482758620689655E-3"/>
    <m/>
    <m/>
    <m/>
  </r>
  <r>
    <x v="7"/>
    <n v="116"/>
    <m/>
    <m/>
    <m/>
    <m/>
    <m/>
    <m/>
    <m/>
    <x v="95"/>
    <m/>
    <m/>
    <m/>
    <m/>
    <m/>
    <m/>
    <s v="2021.AI2.95.2."/>
    <m/>
    <n v="3.0581039755351682E-3"/>
    <s v="Articular el registro de activos de información con  las tablas de retención documental convalidadas y solicitar a los coordinadores de dependencia la calificación de la información de acuerdo con los lineamientos de la ley 1712 del 2014."/>
    <m/>
    <m/>
    <d v="2021-09-01T00:00:00"/>
    <d v="2022-11-30T00:00:00"/>
    <s v="Lidera: _x000a_Oficial de seguridad de la información_x000a__x000a_Corresponsables: Coordinador(a) Grupo Gestión Documental"/>
    <s v="Grupo de Gestión Documental "/>
    <s v="Jefe de la Unidad de Control Interno"/>
    <m/>
    <n v="3.4482758620689655E-3"/>
    <m/>
    <m/>
    <m/>
  </r>
  <r>
    <x v="7"/>
    <n v="117"/>
    <m/>
    <m/>
    <m/>
    <m/>
    <m/>
    <m/>
    <m/>
    <x v="95"/>
    <m/>
    <m/>
    <m/>
    <m/>
    <m/>
    <m/>
    <s v="2021.AI2.95.3."/>
    <m/>
    <n v="3.0581039755351682E-3"/>
    <s v="Incluir en el programa de gestión documental PGD la frecuencia en que debe ser actualización el registro de activos de información art. 38 parágrafo 3 Dec 103/2015"/>
    <m/>
    <m/>
    <d v="2021-09-01T00:00:00"/>
    <d v="2022-11-30T00:00:00"/>
    <s v="Lidera: Coordinador(a) Grupo de Gestión Documental"/>
    <s v="Grupo de Gestión Documental "/>
    <s v="Jefe de la Unidad de Control Interno"/>
    <m/>
    <n v="3.4482758620689655E-3"/>
    <m/>
    <m/>
    <m/>
  </r>
  <r>
    <x v="7"/>
    <m/>
    <m/>
    <m/>
    <m/>
    <m/>
    <m/>
    <m/>
    <m/>
    <x v="2"/>
    <m/>
    <m/>
    <m/>
    <m/>
    <m/>
    <m/>
    <m/>
    <m/>
    <m/>
    <m/>
    <m/>
    <m/>
    <m/>
    <m/>
    <m/>
    <m/>
    <m/>
    <m/>
    <m/>
    <m/>
    <m/>
    <m/>
  </r>
  <r>
    <x v="7"/>
    <m/>
    <m/>
    <m/>
    <m/>
    <m/>
    <m/>
    <m/>
    <m/>
    <x v="2"/>
    <m/>
    <m/>
    <m/>
    <m/>
    <m/>
    <m/>
    <m/>
    <m/>
    <m/>
    <m/>
    <m/>
    <m/>
    <m/>
    <m/>
    <m/>
    <m/>
    <m/>
    <m/>
    <m/>
    <m/>
    <m/>
    <m/>
  </r>
  <r>
    <x v="7"/>
    <m/>
    <m/>
    <m/>
    <m/>
    <m/>
    <m/>
    <m/>
    <m/>
    <x v="2"/>
    <m/>
    <m/>
    <m/>
    <m/>
    <m/>
    <m/>
    <m/>
    <m/>
    <m/>
    <m/>
    <m/>
    <m/>
    <m/>
    <m/>
    <m/>
    <m/>
    <m/>
    <m/>
    <m/>
    <m/>
    <m/>
    <m/>
  </r>
  <r>
    <x v="8"/>
    <n v="118"/>
    <s v="Informes de auditorías y/o informes de evaluación externa del MEN"/>
    <s v="Informe de auditoría - Instituto Caro y Cuervo vigencia 2012 - CGR-CDSS N° 145 EE 167510"/>
    <d v="2013-12-15T00:00:00"/>
    <m/>
    <m/>
    <m/>
    <s v="Incumplimiento / NC"/>
    <x v="96"/>
    <s v="El plan de acción de la vigencia 2012 presenta falencias a la inclusión de los objetivos y estrategias para todos los proyectos a ejecutar en el periodo auditado, sin establecer cuáles eran las metas. No se contó con un parámetro inicial de medición."/>
    <s v="Mejoramiento Continuo"/>
    <s v="Evaluación Independiente Interna"/>
    <s v="AC"/>
    <s v="Proceso"/>
    <n v="7"/>
    <s v="AE1.01.96.1."/>
    <s v="Debilidades en la planeación y formulación de las actividades a desarrollar en la vigencia y puede afectar el cumplimiento de los objetivos estratégicos, la misión y visión de la entidad."/>
    <n v="3.0581039755351682E-3"/>
    <s v="Actualizar metodología para la integración los planes institucionales, tanto administrativos, como misionales."/>
    <s v="Metodología aprobada"/>
    <n v="1"/>
    <d v="2021-08-01T00:00:00"/>
    <d v="2021-10-31T00:00:00"/>
    <s v="Coordinador(a) del Grupo de Planeación"/>
    <s v="Grupo de Planeación"/>
    <s v="Jefe de la Unidad de Control Interno"/>
    <m/>
    <n v="3.4482758620689655E-3"/>
    <m/>
    <m/>
    <m/>
  </r>
  <r>
    <x v="8"/>
    <n v="119"/>
    <m/>
    <m/>
    <m/>
    <m/>
    <m/>
    <m/>
    <m/>
    <x v="96"/>
    <m/>
    <m/>
    <m/>
    <m/>
    <m/>
    <m/>
    <s v="AE1.01.96.2."/>
    <s v="Debilidades en la planeación y formulación de las actividades a desarrollar en la vigencia y puede afectar el cumplimiento de los objetivos estratégicos, la misión y visión de la entidad."/>
    <n v="3.0581039755351682E-3"/>
    <s v="Establecer un mecanismo para el seguimiento de la oportuna suscripción de los planes institucionales."/>
    <s v="Mecanismo de seguimiento a suscripción de planes"/>
    <n v="1"/>
    <d v="2021-08-01T00:00:00"/>
    <d v="2021-10-31T00:00:00"/>
    <s v="Coordinador(a) del Grupo de Planeación"/>
    <s v="Grupo de Planeación"/>
    <s v="Jefe de la Unidad de Control Interno"/>
    <m/>
    <n v="3.4482758620689655E-3"/>
    <m/>
    <m/>
    <m/>
  </r>
  <r>
    <x v="8"/>
    <n v="120"/>
    <m/>
    <m/>
    <m/>
    <m/>
    <m/>
    <m/>
    <m/>
    <x v="96"/>
    <m/>
    <m/>
    <m/>
    <m/>
    <m/>
    <m/>
    <s v="AE1.01.96.3."/>
    <s v="Debilidades en la planeación y formulación de las actividades a desarrollar en la vigencia y puede afectar el cumplimiento de los objetivos estratégicos, la misión y visión de la entidad."/>
    <n v="3.0581039755351682E-3"/>
    <s v="Establecer un punto de control que garantice que los planes institucionales cumplen los mínimos requeridos para ser suscritos._x000a_Establecer un punto de control para el monitorear que los planes institucionales sea presentado a las instancias correspondientes."/>
    <s v="Procedimiento de plan de acción actualizado y aprobado con puntos de control identificados."/>
    <n v="1"/>
    <d v="2021-08-01T00:00:00"/>
    <d v="2021-12-31T00:00:00"/>
    <s v="Coordinador(a) del Grupo de Planeación"/>
    <s v="Grupo de Planeación"/>
    <s v="Jefe de la Unidad de Control Interno"/>
    <m/>
    <n v="3.4482758620689655E-3"/>
    <m/>
    <m/>
    <m/>
  </r>
  <r>
    <x v="8"/>
    <n v="121"/>
    <s v="Informes de auditorías y/o informes de evaluación externa del MEN"/>
    <s v="Informe de auditoría - Instituto Caro y Cuervo vigencia 2012 - CGR-CDSS N° 145 EE 167510"/>
    <d v="2013-12-15T00:00:00"/>
    <m/>
    <m/>
    <m/>
    <s v="Incumplimiento / NC"/>
    <x v="97"/>
    <s v="Los proyectos de investigación revisados, proyecto ASLEC -Lenguaje Ciudadano- en la vigencia 2012 no hubo retroalimentación sobre el producto presentado, ni aval por parte de un directivo competente, tampoco evaluación técnica del resultado investigativo que corresponde al informe presentado por los investigadores"/>
    <s v="Investigación"/>
    <s v="Evaluación Independiente Interna"/>
    <s v="AC"/>
    <s v="Proceso"/>
    <n v="5"/>
    <s v="AE1.01.97.1."/>
    <s v="Ausencia de puntos de control para garantizar un oportuno monitoreo y aprobación de los proyectos de investigación"/>
    <n v="4.5871559633027525E-3"/>
    <s v="Establecer un punto de control en el monitoreo a los planes institucionales sea presentado a las instancias correspondientes."/>
    <s v="Procedimiento de plan de acción actualizado y aprobado con puntos de control identificados."/>
    <n v="1"/>
    <d v="2021-08-01T00:00:00"/>
    <d v="2021-12-31T00:00:00"/>
    <s v="Coordinador(a) del Grupo de Planeación"/>
    <s v="Grupo de Planeación"/>
    <s v="Jefe de la Unidad de Control Interno"/>
    <m/>
    <n v="3.4482758620689655E-3"/>
    <m/>
    <m/>
    <m/>
  </r>
  <r>
    <x v="8"/>
    <n v="122"/>
    <m/>
    <m/>
    <m/>
    <m/>
    <m/>
    <m/>
    <m/>
    <x v="97"/>
    <m/>
    <m/>
    <m/>
    <m/>
    <m/>
    <m/>
    <s v="AE1.01.97.2."/>
    <s v="Ausencia de puntos de control para garantizar un oportuno monitoreo y aprobación de los proyectos de investigación"/>
    <n v="4.5871559633027525E-3"/>
    <s v="Actualizar Tablas de Retención Documental (TRD) de la entidad para aprobación del comité de gestión y desempeño con el fin de que las TRD evidencien los soportes documentales físicos y digitales."/>
    <s v="Acta de comité de aprobación de las TRD del grupo de investigaciones"/>
    <n v="1"/>
    <d v="2021-07-01T00:00:00"/>
    <d v="2022-02-28T00:00:00"/>
    <s v="Coordinador(a) del Grupo de Gestión Documental"/>
    <s v="Grupo de Gestión Documental "/>
    <s v="Jefe de la Unidad de Control Interno"/>
    <m/>
    <n v="3.4482758620689655E-3"/>
    <m/>
    <m/>
    <m/>
  </r>
  <r>
    <x v="8"/>
    <n v="123"/>
    <s v="Informes de auditorías y/o informes de evaluación externa del MEN"/>
    <s v="Informe de auditoría - Instituto Caro y Cuervo vigencia 2012 - CGR-CDSS N° 145 EE 167510"/>
    <d v="2013-12-15T00:00:00"/>
    <m/>
    <m/>
    <m/>
    <s v="Incumplimiento / NC"/>
    <x v="98"/>
    <s v="Gestión Documental. En el contrato ICC-CL-118-2012, por valor de $168.700.000, no se encontró en la carpeta el producto final de lo contratado. Así mismo, el contrato ICC-CV-182-2012, con una reserva de $432.900; presenta un pago por $276.900, del cual no se encontró el soporte en la carpeta, sino en Tesorería. Se evidencia en los dos casos falta de control documental."/>
    <s v="Información y Comunicación"/>
    <s v="Evaluación Independiente Interna"/>
    <s v="AC"/>
    <s v="Proceso"/>
    <n v="5"/>
    <s v="AE1.01.99.1."/>
    <s v="Desconocimiento en temas de gestión documental por parte de los servidores públicos encargados de la organización documental."/>
    <n v="3.0581039755351682E-3"/>
    <s v="Capacitaciones a servidores públicos a través de un tercero especializado en gestión documental"/>
    <s v="Certificado de asistencia"/>
    <s v="30"/>
    <d v="2021-09-01T00:00:00"/>
    <d v="2021-12-31T00:00:00"/>
    <s v="Coordinador(a) del Grupo de Gestión Documental"/>
    <s v="Grupo de Gestión Documental "/>
    <s v="Jefe de la Unidad de Control Interno"/>
    <m/>
    <n v="3.4482758620689655E-3"/>
    <m/>
    <m/>
    <m/>
  </r>
  <r>
    <x v="8"/>
    <n v="124"/>
    <m/>
    <m/>
    <m/>
    <m/>
    <m/>
    <m/>
    <m/>
    <x v="98"/>
    <m/>
    <m/>
    <m/>
    <m/>
    <m/>
    <m/>
    <s v="AE1.01.99.2."/>
    <s v="Algunos grupos internos de trabajo no tienen sus archivos de gestión organizada de acuerdo a las TRD vigentes."/>
    <n v="3.0581039755351682E-3"/>
    <s v="Monitoreo de las series y subseries en los grupos internos de trabajo en lo relacionado a la organización documental"/>
    <s v="Informe de monitoreo a la organización documental en el Instituto Caro y Cuervo"/>
    <s v="1"/>
    <d v="2021-12-31T00:00:00"/>
    <d v="2022-04-30T00:00:00"/>
    <s v="Coordinador(a) del Grupo de Gestión Documental"/>
    <s v="Grupo de Gestión Documental "/>
    <s v="Jefe de la Unidad de Control Interno"/>
    <m/>
    <n v="3.4482758620689655E-3"/>
    <m/>
    <m/>
    <m/>
  </r>
  <r>
    <x v="8"/>
    <n v="125"/>
    <m/>
    <m/>
    <m/>
    <m/>
    <m/>
    <m/>
    <m/>
    <x v="98"/>
    <m/>
    <m/>
    <m/>
    <m/>
    <m/>
    <m/>
    <s v="AE1.01.99.3."/>
    <s v="Tablas de retención documental desactualizadas al contexto de hoy en la entidad."/>
    <n v="3.0581039755351682E-3"/>
    <s v="Fase 1 : Actualización de TRD para aprobación del comité de gestión y desempeño."/>
    <s v="Tabla de retención documental aprobada por el comité de gestión y desempeño"/>
    <s v="14"/>
    <d v="2021-07-01T00:00:00"/>
    <d v="2022-02-28T00:00:00"/>
    <s v="Coordinador(a) del Grupo de Gestión Documental"/>
    <s v="Grupo de Gestión Documental "/>
    <s v="Jefe de la Unidad de Control Interno"/>
    <m/>
    <n v="3.4482758620689655E-3"/>
    <m/>
    <m/>
    <m/>
  </r>
  <r>
    <x v="8"/>
    <n v="126"/>
    <s v="Informes de auditorías y/o informes de evaluación externa del MEN"/>
    <s v="Informe de auditoría - Instituto Caro y Cuervo vigencia 2012 - CGR-CDSS N° 145 EE 167510"/>
    <d v="2013-12-15T00:00:00"/>
    <m/>
    <m/>
    <m/>
    <s v="Incumplimiento / NC"/>
    <x v="99"/>
    <s v="Notas a los estados contables y registros. Los registros contables no son claros en la descripción de los conceptos, situación que impide hacer un adecuado seguimiento. Ejemplo: Convenio del Siglo del Hombre, Saldo pendiente del pago de maestrías y anticipos sobre convenios y acuerdos."/>
    <s v="Contabilidad y presupuesto"/>
    <s v="Evaluación Independiente Interna"/>
    <s v="AC"/>
    <s v="Proceso"/>
    <n v="5"/>
    <s v="AE1.01.101.1."/>
    <s v="Inadecuada metodología para la preparación de los cierres contables periódicos"/>
    <n v="1.834862385321101E-3"/>
    <s v="Estableciendo puntos de control para la realización de las notas contables, realizando la respectiva revisión mensual antes de ser publicadas."/>
    <s v="Procedimiento aprobado y publicado"/>
    <n v="1"/>
    <d v="2021-09-01T00:00:00"/>
    <d v="2022-03-31T00:00:00"/>
    <s v="Coordinador(a) Grupo de Gestión Financiera"/>
    <s v="Grupo de Gestión Financiera"/>
    <s v="Jefe de la Unidad de Control Interno"/>
    <m/>
    <n v="3.4482758620689655E-3"/>
    <m/>
    <m/>
    <m/>
  </r>
  <r>
    <x v="8"/>
    <n v="127"/>
    <m/>
    <m/>
    <m/>
    <m/>
    <m/>
    <m/>
    <m/>
    <x v="99"/>
    <m/>
    <m/>
    <m/>
    <m/>
    <m/>
    <m/>
    <s v="AE1.01.101.2."/>
    <s v="Inadecuada metodología para la preparación de los cierres contables periódicos"/>
    <n v="1.834862385321101E-3"/>
    <s v="Realizar la respectiva conciliación mensual y trimestral, frente a la relación de ventas y el movimiento de inventarios correspondiente."/>
    <s v="Comprobante contable de ajuste y/o formato de conciliación"/>
    <n v="3"/>
    <d v="2021-08-01T00:00:00"/>
    <d v="2022-03-31T00:00:00"/>
    <s v="Coordinador(a) Grupo de Gestión Financiera"/>
    <s v="Grupo de Gestión Financiera"/>
    <s v="Jefe de la Unidad de Control Interno"/>
    <m/>
    <n v="3.4482758620689655E-3"/>
    <m/>
    <m/>
    <m/>
  </r>
  <r>
    <x v="8"/>
    <n v="128"/>
    <m/>
    <m/>
    <m/>
    <m/>
    <m/>
    <m/>
    <m/>
    <x v="99"/>
    <m/>
    <m/>
    <m/>
    <m/>
    <m/>
    <m/>
    <s v="AE1.01.101.3."/>
    <s v="Inadecuada metodología para la preparación de los cierres contables periódicos"/>
    <n v="1.834862385321101E-3"/>
    <s v="Análisis y revisión de la información proveniente de las áreas de presupuesto, ingresos y tesorería, para su respectiva ajuste o depuración contable"/>
    <s v="Comprobantes de ajuste contable"/>
    <n v="1"/>
    <d v="2021-08-15T00:00:00"/>
    <d v="2021-12-31T00:00:00"/>
    <s v="Coordinador(a) Grupo de Gestión Financiera"/>
    <s v="Grupo de Gestión Financiera"/>
    <s v="Jefe de la Unidad de Control Interno"/>
    <m/>
    <n v="3.4482758620689655E-3"/>
    <m/>
    <m/>
    <m/>
  </r>
  <r>
    <x v="8"/>
    <n v="129"/>
    <m/>
    <m/>
    <m/>
    <m/>
    <m/>
    <m/>
    <m/>
    <x v="99"/>
    <m/>
    <m/>
    <m/>
    <m/>
    <m/>
    <m/>
    <s v="AE1.01.101.4."/>
    <s v="Inadecuada metodología para la preparación de los cierres contables periódicos"/>
    <n v="1.834862385321101E-3"/>
    <s v="Análisis y revisión de la información proveniente de las áreas de presupuesto, ingresos y tesorería, para su respectiva ajuste o depuración contable"/>
    <s v="Actas de reunión"/>
    <n v="5"/>
    <d v="2021-08-15T00:00:00"/>
    <d v="2021-12-31T00:00:00"/>
    <s v="Coordinador(a) Grupo de Gestión Financiera"/>
    <s v="Grupo de Gestión Financiera"/>
    <s v="Jefe de la Unidad de Control Interno"/>
    <m/>
    <n v="3.4482758620689655E-3"/>
    <m/>
    <m/>
    <m/>
  </r>
  <r>
    <x v="8"/>
    <n v="130"/>
    <m/>
    <m/>
    <m/>
    <m/>
    <m/>
    <m/>
    <m/>
    <x v="99"/>
    <m/>
    <m/>
    <m/>
    <m/>
    <m/>
    <m/>
    <s v="AE1.01.101.5."/>
    <s v="Inadecuada metodología para la preparación de los cierres contables periódicos"/>
    <n v="1.834862385321101E-3"/>
    <s v="Levantar y ejecutar el plan de mejoramiento del sistema de control interno contable"/>
    <s v="Plan de mejoramiento suscrito, ejecutado y finalizado"/>
    <n v="1"/>
    <d v="2021-08-01T00:00:00"/>
    <d v="2021-12-31T00:00:00"/>
    <s v="Coordinador(a) Grupo de Gestión Financiera"/>
    <s v="Grupo de Gestión Financiera"/>
    <s v="Jefe de la Unidad de Control Interno"/>
    <m/>
    <n v="3.4482758620689655E-3"/>
    <m/>
    <m/>
    <m/>
  </r>
  <r>
    <x v="8"/>
    <n v="131"/>
    <s v="Informes de auditorías y/o informes de evaluación externa del MEN"/>
    <s v="Informe de auditoría - Instituto Caro y Cuervo vigencia 2012 - CGR-CDSS N° 145 EE 167510"/>
    <d v="2013-12-15T00:00:00"/>
    <m/>
    <m/>
    <m/>
    <s v="Incumplimiento / NC"/>
    <x v="100"/>
    <s v="El saldo de inventarios de bienes producidos presentó incertidumbre por ausencia de tomas físicas de inventarios e inconsistencias en los saldos contables con respecto al aplicativo SAFI"/>
    <s v="Gestión Administrativa"/>
    <s v="Evaluación Independiente Interna"/>
    <s v="AC"/>
    <s v="Proceso"/>
    <n v="5"/>
    <s v="AE1.01.102.1."/>
    <s v="Incertidumbre en el valor de los inventarios y propiedad, planta y equipo respecto a WEB SAFI y SIIF "/>
    <n v="2.2935779816513763E-3"/>
    <s v="Grupo de recursos físicos debe realizar toma física de los bienes a cargo de servidores públicos  y contratistas con apoyo del grupo de gestión editorial para los inventario."/>
    <s v="Informe de toma física de inventario"/>
    <n v="2"/>
    <d v="2021-08-01T00:00:00"/>
    <d v="2022-02-28T00:00:00"/>
    <s v="Coordinador(a) Grupo de Recursos Físicos"/>
    <s v="Grupo de Recursos Físicos"/>
    <s v="Jefe de la Unidad de Control Interno"/>
    <m/>
    <n v="3.4482758620689655E-3"/>
    <m/>
    <m/>
    <m/>
  </r>
  <r>
    <x v="8"/>
    <n v="132"/>
    <m/>
    <m/>
    <m/>
    <m/>
    <m/>
    <m/>
    <m/>
    <x v="100"/>
    <m/>
    <m/>
    <m/>
    <m/>
    <m/>
    <m/>
    <s v="AE1.01.102.2."/>
    <s v="Incertidumbre en el valor de los inventarios y propiedad, planta y equipo respecto a WEB SAFI y SIIF "/>
    <n v="2.2935779816513763E-3"/>
    <s v="Sesionar en el comité de bajas  los informes de toma físico de inventarios para tomar decisiones"/>
    <s v="Acta de comité de bajas"/>
    <n v="1"/>
    <d v="2022-03-31T00:00:00"/>
    <d v="2022-06-30T00:00:00"/>
    <s v="Coordinador(a) Grupo de Recursos Físicos"/>
    <s v="Grupo de Recursos Físicos"/>
    <s v="Jefe de la Unidad de Control Interno"/>
    <m/>
    <n v="3.4482758620689655E-3"/>
    <m/>
    <m/>
    <m/>
  </r>
  <r>
    <x v="8"/>
    <n v="133"/>
    <m/>
    <m/>
    <m/>
    <m/>
    <m/>
    <m/>
    <m/>
    <x v="100"/>
    <m/>
    <m/>
    <m/>
    <m/>
    <m/>
    <m/>
    <s v="AE1.01.102.3."/>
    <s v="Diferencias entre el valor registrados en libros contables y las tomas físicas de bienes e inventarios."/>
    <n v="2.2935779816513763E-3"/>
    <s v="A partir de las decisiones del comité de bajas se realizarán los ajustes contables que haya lugar en Web SAFI ERP y SIIF Nación"/>
    <s v="Comprobante contable"/>
    <n v="1"/>
    <d v="2022-07-01T00:00:00"/>
    <d v="2022-07-31T00:00:00"/>
    <s v="Coordinador(a) Grupo de Recursos Físicos"/>
    <s v="Grupo de Recursos Físicos"/>
    <s v="Jefe de la Unidad de Control Interno"/>
    <m/>
    <n v="3.4482758620689655E-3"/>
    <m/>
    <m/>
    <m/>
  </r>
  <r>
    <x v="8"/>
    <n v="134"/>
    <m/>
    <m/>
    <m/>
    <m/>
    <m/>
    <m/>
    <m/>
    <x v="100"/>
    <m/>
    <m/>
    <m/>
    <m/>
    <m/>
    <m/>
    <s v="AE1.01.102.4."/>
    <s v="Diferencias entre el valor registrados en libros contables y las tomas físicas de bienes e inventarios."/>
    <n v="2.2935779816513763E-3"/>
    <s v="Realizar ajustes de precios en las cuentas de  inventario de acuerdo a las decisiones del comité editorial"/>
    <s v="Comprobante contable"/>
    <n v="1"/>
    <d v="2022-07-01T00:00:00"/>
    <d v="2022-07-31T00:00:00"/>
    <s v="Coordinador(a) Grupo de Recursos Físicos"/>
    <s v="Grupo de Recursos Físicos"/>
    <s v="Jefe de la Unidad de Control Interno"/>
    <m/>
    <n v="3.4482758620689655E-3"/>
    <m/>
    <m/>
    <m/>
  </r>
  <r>
    <x v="8"/>
    <n v="135"/>
    <s v="Informes de auditorías y/o informes de evaluación externa del MEN"/>
    <s v="Informe de auditoría - Instituto Caro y Cuervo vigencia 2012 - CGR-CDSS N° 145 EE 167510"/>
    <d v="2013-12-15T00:00:00"/>
    <m/>
    <m/>
    <m/>
    <s v="Incumplimiento / NC"/>
    <x v="101"/>
    <s v="En el proceso de producción que no existe toma física de los bienes que componen la cuenta materias primas y productos en proceso, no se realizaron ajustes del inventario anterior en el sistema SAFI. La Imprenta no cuenta con estudio de costos que permita establecer la viabilidad de la producción y edición de libros."/>
    <s v="Apropiación Social del Conocimiento y del Patrimonio"/>
    <s v="Evaluación Independiente Interna"/>
    <s v="AC"/>
    <s v="Proceso"/>
    <n v="5"/>
    <s v="AE1.01.103.1."/>
    <s v="De materias primas existe una toma física realizada en el año 2011, en la cual se presentan sobrantes y faltantes, los que no fueron objeto de ajuste en el sistema WEBSAFI. Por lo anterior los saldos presentan incertidumbre."/>
    <n v="3.0581039755351682E-3"/>
    <s v="1) Diseñar un sistemas de costos que permita establecer la viabilidad de la producción y edición de libros."/>
    <s v="Documento de requerimientos de diseño"/>
    <n v="1"/>
    <d v="2020-02-01T00:00:00"/>
    <d v="2021-03-31T00:00:00"/>
    <s v="Coordinador(a) Grupo de Procesos Editoriales"/>
    <s v="Grupo de Procesos Editoriales"/>
    <s v="Jefe de la Unidad de Control Interno"/>
    <m/>
    <n v="3.4482758620689655E-3"/>
    <m/>
    <m/>
    <m/>
  </r>
  <r>
    <x v="8"/>
    <n v="136"/>
    <m/>
    <m/>
    <m/>
    <m/>
    <m/>
    <m/>
    <m/>
    <x v="101"/>
    <m/>
    <m/>
    <m/>
    <m/>
    <m/>
    <m/>
    <s v="AE1.01.103.2."/>
    <s v="De materias primas existe una toma física realizada en el año 2011, en la cual se presentan sobrantes y faltantes, los que no fueron objeto de ajuste en el sistema WEBSAFI. Por lo anterior los saldos presentan incertidumbre."/>
    <n v="3.0581039755351682E-3"/>
    <s v="2) Parametrización del sistema de costos de producción editorial en el aplicativo WEB SAFI"/>
    <s v="Prueba piloto"/>
    <n v="1"/>
    <d v="2020-02-01T00:00:00"/>
    <d v="2021-10-31T00:00:00"/>
    <s v="Coordinador(a) Grupo de Procesos Editoriales"/>
    <s v="Grupo de Procesos Editoriales"/>
    <s v="Jefe de la Unidad de Control Interno"/>
    <m/>
    <n v="3.4482758620689655E-3"/>
    <m/>
    <m/>
    <m/>
  </r>
  <r>
    <x v="8"/>
    <n v="137"/>
    <m/>
    <m/>
    <m/>
    <m/>
    <m/>
    <m/>
    <m/>
    <x v="101"/>
    <m/>
    <m/>
    <m/>
    <m/>
    <m/>
    <m/>
    <s v="AE1.01.103.3."/>
    <s v="De materias primas existe una toma física realizada en el año 2011, en la cual se presentan sobrantes y faltantes, los que no fueron objeto de ajuste en el sistema WEBSAFI. Por lo anterior los saldos presentan incertidumbre."/>
    <n v="3.0581039755351682E-3"/>
    <s v="3) Puesta en producción del sistema de costos de producción editorial en el aplicativo WEB SAFI"/>
    <s v="Ordenes de producción"/>
    <n v="1"/>
    <d v="2020-02-01T00:00:00"/>
    <d v="2021-12-31T00:00:00"/>
    <s v="Coordinador(a) Grupo de Procesos Editoriales"/>
    <s v="Grupo de Procesos Editoriales"/>
    <s v="Jefe de la Unidad de Control Interno"/>
    <m/>
    <n v="3.4482758620689655E-3"/>
    <m/>
    <m/>
    <m/>
  </r>
  <r>
    <x v="8"/>
    <n v="138"/>
    <s v="Informes de auditorías y/o informes de evaluación externa del MEN"/>
    <s v="Informe de auditoría - Instituto Caro y Cuervo vigencia 2012 - CGR-CDSS N° 145 EE 167510"/>
    <d v="2013-12-15T00:00:00"/>
    <m/>
    <m/>
    <m/>
    <s v="Incumplimiento / NC"/>
    <x v="102"/>
    <s v="El saldo de las propiedades planta y equipo $4.866,91 millones presenta incertidumbre debido a que el valor de los bienes (sin incluir la depreciación) es $6.247,20 millones, el cual es superado por el avalúo catastral de los terrenos y edificaciones, reportado por el ICC que asciende a $14.578,86 millones. El ICC no ha actualizado sus bienes y el saldo presente incertidumbre."/>
    <s v="Contabilidad y presupuesto"/>
    <s v="Evaluación Independiente Interna"/>
    <s v="AC"/>
    <s v="Proceso"/>
    <n v="5"/>
    <s v="AE1.01.104.1."/>
    <s v="Falta de claridad frente a la normatividad de la Contaduría y la expedida por el sector cultura"/>
    <n v="9.1743119266055051E-3"/>
    <s v="Solicitar concepto a la Contaduría General de la Nación sobre si es necesario actualizar o no el avalúo de los BIC"/>
    <s v="Solicitud de concepto enviado"/>
    <n v="1"/>
    <d v="2021-08-01T00:00:00"/>
    <d v="2022-01-15T00:00:00"/>
    <s v="Coordinador(a) Grupo de Gestión Financiera"/>
    <s v="Grupo de Gestión Financiera"/>
    <s v="Jefe de la Unidad de Control Interno"/>
    <m/>
    <n v="3.4482758620689655E-3"/>
    <m/>
    <m/>
    <m/>
  </r>
  <r>
    <x v="8"/>
    <n v="139"/>
    <s v="Informes de auditorías y/o informes de evaluación externa del MEN"/>
    <s v="Informe de auditoría - Instituto Caro y Cuervo vigencia 2012 - CGR-CDSS N° 145 EE 167510"/>
    <d v="2013-12-15T00:00:00"/>
    <m/>
    <m/>
    <m/>
    <s v="Incumplimiento / NC"/>
    <x v="103"/>
    <s v="Bienes en uso. Verificados los inventarios individuales de bienes en uso, se pudo establecer que los inventarios de algunos funcionarios no han sido firmados por los responsables de su tenencia y cuidado, además, se encuentran elementos en servicio en oficinas diferentes a las asignadas a los responsables de los bienes. Caso investigadores."/>
    <s v="Gestión Administrativa"/>
    <s v="Evaluación Independiente Interna"/>
    <s v="AC"/>
    <s v="Proceso"/>
    <n v="5"/>
    <s v="AE1.01.105.1."/>
    <s v="Los inventarios individuales de algunos funcionarios y contratistas, no han sido firmados"/>
    <n v="4.5871559633027525E-3"/>
    <s v="Grupo de recursos físicos debe realizar toma física de los bienes a cargo de servidores públicos  y contratistas "/>
    <s v="Informe de toma física de inventario"/>
    <n v="1"/>
    <d v="2021-07-01T00:00:00"/>
    <d v="2022-07-31T00:00:00"/>
    <s v="Coordinador(a) Grupo de Recursos Físicos"/>
    <s v="Grupo de Recursos Físicos"/>
    <s v="Jefe de la Unidad de Control Interno"/>
    <m/>
    <n v="3.4482758620689655E-3"/>
    <m/>
    <m/>
    <m/>
  </r>
  <r>
    <x v="8"/>
    <n v="140"/>
    <m/>
    <m/>
    <m/>
    <m/>
    <m/>
    <m/>
    <m/>
    <x v="103"/>
    <m/>
    <m/>
    <m/>
    <m/>
    <m/>
    <m/>
    <s v="AE1.01.105.2."/>
    <s v="Algunos elementos asignados a los funcionarios y contratistas, se encuentran en lugares diferentes a las oficinas en que se desempeña el responsable del bien."/>
    <n v="4.5871559633027525E-3"/>
    <s v="A partir de las decisiones del comité se realizarán los ajustes de los elementos que estén en sitios diferentes,  en el Web SAFI."/>
    <s v="Comprobante contable"/>
    <n v="1"/>
    <d v="2022-07-01T00:00:00"/>
    <d v="2022-07-31T00:00:00"/>
    <s v="Coordinador(a) Grupo de Recursos Físicos"/>
    <s v="Grupo de Recursos Físicos"/>
    <s v="Jefe de la Unidad de Control Interno"/>
    <m/>
    <n v="3.4482758620689655E-3"/>
    <m/>
    <m/>
    <m/>
  </r>
  <r>
    <x v="8"/>
    <n v="141"/>
    <s v="Informes de auditorías y/o informes de evaluación externa del MEN"/>
    <s v="Informe de auditoría - Instituto Caro y Cuervo vigencia 2012 - CGR-CDSS N° 145 EE 167510"/>
    <d v="2013-12-15T00:00:00"/>
    <m/>
    <m/>
    <m/>
    <s v="Incumplimiento / NC"/>
    <x v="104"/>
    <s v="Bienes en bodega. En las bodegas se encuentran bienes para uso, los cuales están identificados, sin embargo no cuentan con una valoración que permita determinar su estado de conservación y posible baja, por cuanto los bienes obsoletos e inservibles a pesar de estar depreciados incrementan los activos."/>
    <s v="Gestión Administrativa"/>
    <s v="Evaluación Independiente Interna"/>
    <s v="AC"/>
    <s v="Proceso"/>
    <n v="5"/>
    <s v="AE1.01.106.1."/>
    <s v="En la bodega se encuentran bienes para uso,  pero no cuentan con una valoración  que determine su estado de conservación y posible baja"/>
    <n v="4.5871559633027525E-3"/>
    <s v="Identificar aquellos bienes que sean susceptibles para dar de baja, y pasarlos al sitio donde se acumulan estos bienes"/>
    <s v="Informe del resultado de la valoración de los bienes que reposan en la Bodega."/>
    <n v="1"/>
    <d v="2021-08-01T00:00:00"/>
    <d v="2022-02-28T00:00:00"/>
    <s v="Coordinador(a) Grupo de Recursos Físicos"/>
    <s v="Grupo de Recursos Físicos"/>
    <s v="Jefe de la Unidad de Control Interno"/>
    <m/>
    <n v="3.4482758620689655E-3"/>
    <m/>
    <m/>
    <m/>
  </r>
  <r>
    <x v="8"/>
    <n v="142"/>
    <m/>
    <m/>
    <m/>
    <m/>
    <m/>
    <m/>
    <m/>
    <x v="104"/>
    <m/>
    <m/>
    <m/>
    <m/>
    <m/>
    <m/>
    <s v="AE1.01.106.2."/>
    <s v="Confrontar el inventario con lo registrado en el aplicativo Websafi."/>
    <n v="4.5871559633027525E-3"/>
    <s v="Si se encuentran diferencias, informar al comité y a partir de las decisiones que tomen, realizar ajustes"/>
    <s v="Informe de toma física de los bienes que se encuentran en la bodega"/>
    <n v="1"/>
    <d v="2021-08-01T00:00:00"/>
    <d v="2022-02-28T00:00:00"/>
    <s v="Coordinador(a) Grupo de Recursos Físicos"/>
    <s v="Grupo de Recursos Físicos"/>
    <s v="Jefe de la Unidad de Control Interno"/>
    <m/>
    <n v="3.4482758620689655E-3"/>
    <m/>
    <m/>
    <m/>
  </r>
  <r>
    <x v="8"/>
    <n v="143"/>
    <s v="Informes de auditorías y/o informes de evaluación externa del MEN"/>
    <s v="Informe de auditoría - Instituto Caro y Cuervo vigencia 2012 - CGR-CDSS N° 145 EE 167510"/>
    <d v="2013-12-15T00:00:00"/>
    <m/>
    <m/>
    <m/>
    <s v="Incumplimiento / NC"/>
    <x v="105"/>
    <s v="Bienes inservibles. En la bodega se encuentran bienes para dar de baja, dentro de los cuales existen bienes patrimoniales los cuales no son susceptibles de retiro, además, sobreestiman el valor de los inventarios y ocupan espacios que podrían ser utilizados por la entidad para otros fines."/>
    <s v="Gestión Administrativa"/>
    <s v="Evaluación Independiente Interna"/>
    <s v="AC"/>
    <s v="Proceso"/>
    <n v="5"/>
    <s v="AE1.01.107.1."/>
    <s v="En bodega se encuentran bienes para dar de baja, dentro de los cuales existen bienes patrimoniales, que no son susceptibles de retiro"/>
    <n v="3.0581039755351682E-3"/>
    <s v="Presentar el estudio técnico y de conveniencia al comité  evaluador de baja para su aprobación"/>
    <s v="Concepto técnico"/>
    <n v="1"/>
    <d v="2021-08-01T00:00:00"/>
    <d v="2022-02-28T00:00:00"/>
    <s v="Coordinador(a) Grupo de Recursos Físicos"/>
    <s v="Grupo de Recursos Físicos"/>
    <s v="Jefe de la Unidad de Control Interno"/>
    <m/>
    <n v="3.4482758620689655E-3"/>
    <m/>
    <m/>
    <m/>
  </r>
  <r>
    <x v="8"/>
    <n v="144"/>
    <m/>
    <m/>
    <m/>
    <m/>
    <m/>
    <m/>
    <m/>
    <x v="105"/>
    <m/>
    <m/>
    <m/>
    <m/>
    <m/>
    <m/>
    <s v="AE1.01.107.2."/>
    <s v="Iniciar el proceso para la realización de la baja"/>
    <n v="3.0581039755351682E-3"/>
    <s v="Una vez se decrete la baja, realizar el cruce tanto en el aplicativo Websafi como en la contabilidad de la entidad"/>
    <s v="Acta de entrega y recibo de los bienes dados de baja."/>
    <n v="1"/>
    <d v="2022-03-31T00:00:00"/>
    <d v="2022-12-31T00:00:00"/>
    <s v="Coordinador(a) Grupo de Recursos Físicos"/>
    <s v="Grupo de Recursos Físicos"/>
    <s v="Jefe de la Unidad de Control Interno"/>
    <m/>
    <n v="3.4482758620689655E-3"/>
    <m/>
    <m/>
    <m/>
  </r>
  <r>
    <x v="8"/>
    <n v="145"/>
    <m/>
    <m/>
    <m/>
    <m/>
    <m/>
    <m/>
    <m/>
    <x v="105"/>
    <m/>
    <m/>
    <m/>
    <m/>
    <m/>
    <m/>
    <s v="AE1.01.107.3."/>
    <s v="Iniciar el proceso para la realización de la baja"/>
    <n v="3.0581039755351682E-3"/>
    <s v="Una vez se decrete la baja, realizar el cruce tanto en el aplicativo Websafi como en la contabilidad de la entidad"/>
    <s v="Comprobante contable"/>
    <n v="1"/>
    <d v="2022-07-01T00:00:00"/>
    <d v="2022-12-31T00:00:00"/>
    <s v="Coordinador(a) Grupo de Recursos Físicos"/>
    <s v="Grupo de Recursos Físicos"/>
    <s v="Jefe de la Unidad de Control Interno"/>
    <m/>
    <n v="3.4482758620689655E-3"/>
    <m/>
    <m/>
    <m/>
  </r>
  <r>
    <x v="8"/>
    <n v="146"/>
    <s v="Informes de auditorías y/o informes de evaluación externa del MEN"/>
    <s v="Informe de auditoría - Instituto Caro y Cuervo vigencia 2012 - CGR-CDSS N° 145 EE 167510"/>
    <d v="2013-12-15T00:00:00"/>
    <m/>
    <m/>
    <m/>
    <s v="Incumplimiento / NC"/>
    <x v="106"/>
    <s v="Libros de consulta. El saldo de la cuenta otros activos, libros y publicaciones de investigación y consulta por $ 2.350 millones, está representado por los libros que se encuentran en las bibliotecas de la Hacienda Yerbabuena y de la sede centro. El saldo presenta incertidumbre porque no están valorizados, ni se ha verificado su existencia."/>
    <s v="Investigación"/>
    <s v="Evaluación Independiente Interna"/>
    <s v="AC"/>
    <s v="Proceso"/>
    <n v="5"/>
    <s v="AE1.01.108.1."/>
    <s v="El origen de buena parte del material bibliográfico se conformaron mediante el canje con entidades a nivel nacional e internacional con  las publicaciones editadas en la Imprenta, así como al registro por depósito legal el cual estuvo activo hasta el año 1995."/>
    <n v="4.5871559633027525E-3"/>
    <s v="Estimar el valor de los libros recibidos a través de canje y donación, así como del material retrospectivo existente en la biblioteca conforme a los criterios que se vienen aplicando partir de mes de febrero del año 2009."/>
    <s v="Informe de registros normalizados con asignación de precios anual"/>
    <n v="1"/>
    <d v="2014-01-02T00:00:00"/>
    <d v="2029-12-31T00:00:00"/>
    <s v="Coordinador(a) Grupo Biblioteca"/>
    <s v="Grupo de Biblioteca"/>
    <s v="Jefe de la Unidad de Control Interno"/>
    <m/>
    <n v="3.4482758620689655E-3"/>
    <m/>
    <m/>
    <m/>
  </r>
  <r>
    <x v="8"/>
    <n v="147"/>
    <m/>
    <m/>
    <m/>
    <m/>
    <m/>
    <m/>
    <m/>
    <x v="106"/>
    <m/>
    <m/>
    <m/>
    <m/>
    <m/>
    <m/>
    <s v="AE1.01.108.2."/>
    <s v="El origen de buena parte del material bibliográfico se conformaron mediante el canje con entidades a nivel nacional e internacional con  las publicaciones editadas en la Imprenta, así como al registro por depósito legal el cual estuvo activo hasta el año 1995."/>
    <n v="4.5871559633027525E-3"/>
    <s v="Identificar cada uno de los ítems por medio del sistema RFID para facilitar en el futuro el levantamiento del inventario de libros de forma automatizada."/>
    <s v="Informe de asignación de ítems con tags RFID anual"/>
    <n v="1"/>
    <d v="2014-01-02T00:00:00"/>
    <d v="2029-12-31T00:00:00"/>
    <s v="Coordinador(a) Grupo Biblioteca"/>
    <s v="Grupo de Biblioteca"/>
    <s v="Jefe de la Unidad de Control Interno"/>
    <m/>
    <n v="3.4482758620689655E-3"/>
    <m/>
    <m/>
    <m/>
  </r>
  <r>
    <x v="8"/>
    <n v="148"/>
    <s v="Informes de auditorías y/o informes de evaluación externa del MEN"/>
    <s v="Informe de auditoría - Instituto Caro y Cuervo vigencia 2012 - CGR-CDSS N° 145 EE 167510"/>
    <d v="2013-12-15T00:00:00"/>
    <m/>
    <m/>
    <m/>
    <s v="Incumplimiento / NC"/>
    <x v="107"/>
    <s v="Gestión contractual. En contratos de 2012, se evidencian afectaciones en la calidad del producto entregado al ICC; proceso realizado por selección abreviada, con prórroga y adición, en lugar de realizarse bajo la modalidad de licitación pública; sin evidencia de pago a la entidad e incertidumbre sobre la cuantificación y valoración de la retribución recibida y, sin evidencia de la supervisión del contrato de arrendamiento de pastoreo."/>
    <s v="Adquisiciones"/>
    <s v="Evaluación Independiente Interna"/>
    <s v="AC"/>
    <s v="Proceso"/>
    <n v="5"/>
    <s v="AE1.01.109.1."/>
    <s v="Cambios normativos y ausencia de algunas modalidades de selección en el manual de contratación vigente desde 2017"/>
    <n v="4.5871559633027525E-3"/>
    <s v="Revisión y aprobación del Manual de contratación"/>
    <s v="Manual de contratación aprobado y publicado"/>
    <n v="1"/>
    <d v="2021-01-01T00:00:00"/>
    <d v="2021-06-30T00:00:00"/>
    <s v="Coordinador(a) Grupo Gestión Contractual"/>
    <s v="Grupo de Gestión Contractual"/>
    <s v="Jefe de la Unidad de Control Interno"/>
    <m/>
    <n v="3.4482758620689655E-3"/>
    <m/>
    <m/>
    <m/>
  </r>
  <r>
    <x v="8"/>
    <n v="149"/>
    <m/>
    <m/>
    <m/>
    <m/>
    <m/>
    <m/>
    <m/>
    <x v="107"/>
    <m/>
    <m/>
    <m/>
    <m/>
    <m/>
    <m/>
    <s v="AE1.01.109.2."/>
    <s v="Ausencia de descripción de algunos controles en los procedimientos y actualización de procesos en la entidad"/>
    <n v="4.5871559633027525E-3"/>
    <s v="Revisión y aprobación de procedimientos"/>
    <s v="Procedimiento aprobado y publicado"/>
    <n v="1"/>
    <d v="2021-07-13T00:00:00"/>
    <d v="2021-11-30T00:00:00"/>
    <s v="Coordinador(a) Grupo Gestión Contractual"/>
    <s v="Grupo de Gestión Contractual"/>
    <s v="Jefe de la Unidad de Control Interno"/>
    <m/>
    <n v="3.4482758620689655E-3"/>
    <m/>
    <m/>
    <m/>
  </r>
  <r>
    <x v="8"/>
    <n v="150"/>
    <s v="Informes de auditorías y/o informes de evaluación externa del MEN"/>
    <s v="Informe de auditoría - Instituto Caro y Cuervo vigencia 2012 - CGR-CDSS N° 145 EE 167510"/>
    <d v="2013-12-15T00:00:00"/>
    <m/>
    <m/>
    <m/>
    <s v="Incumplimiento / NC"/>
    <x v="108"/>
    <s v="Supervisión de los contratos. En la supervisión de los contratos no se cumple con la presentación de los informes por parte del supervisor o interventor por cuanto únicamente se diligencia el formato de &quot;certificación de supervisión y autorización de pago&quot;, presentado inconsistencias en la gestión documental."/>
    <s v="Adquisiciones"/>
    <s v="Evaluación Independiente Interna"/>
    <s v="AC"/>
    <s v="Proceso"/>
    <n v="5"/>
    <s v="AE1.01.110.1."/>
    <s v="Desconocimiento de servidores públicos y contratistas en el oportuno diligenciamiento del informe de actividades contractuales"/>
    <n v="2.2935779816513763E-3"/>
    <s v="Revisar los errores más comunes en los informes de actividades de contratos y a partir de ahí realizar una guía para una correcta supervisión de los contratos."/>
    <s v="Guía para el diligenciamiento del Informe de actividades de contratos"/>
    <n v="1"/>
    <d v="2021-07-13T00:00:00"/>
    <d v="2021-11-30T00:00:00"/>
    <s v="Coordinador(a) Grupo Gestión Contractual"/>
    <s v="Grupo de Gestión Contractual"/>
    <s v="Jefe de la Unidad de Control Interno"/>
    <m/>
    <n v="3.4482758620689655E-3"/>
    <m/>
    <m/>
    <m/>
  </r>
  <r>
    <x v="8"/>
    <n v="151"/>
    <m/>
    <m/>
    <m/>
    <m/>
    <m/>
    <m/>
    <m/>
    <x v="108"/>
    <m/>
    <m/>
    <m/>
    <m/>
    <m/>
    <m/>
    <s v="AE1.01.110.2."/>
    <s v="Algunos grupos internos de trabajo no tienen sus archivos de gestión organizada de acuerdo a las TRD vigentes"/>
    <n v="2.2935779816513763E-3"/>
    <s v="Monitoreo de las series y subseries en los grupos internos de trabajo en lo relacionado a la organización documental"/>
    <s v="Informe de monitoreo a la organización documental en el Instituto Caro y Cuervo"/>
    <n v="1"/>
    <d v="2021-12-31T00:00:00"/>
    <d v="2022-04-30T00:00:00"/>
    <s v="Coordinador(a) Grupo Gestión Contractual"/>
    <s v="Grupo de Gestión Contractual"/>
    <s v="Jefe de la Unidad de Control Interno"/>
    <m/>
    <n v="3.4482758620689655E-3"/>
    <m/>
    <m/>
    <m/>
  </r>
  <r>
    <x v="8"/>
    <n v="152"/>
    <m/>
    <m/>
    <m/>
    <m/>
    <m/>
    <m/>
    <m/>
    <x v="108"/>
    <m/>
    <m/>
    <m/>
    <m/>
    <m/>
    <m/>
    <s v="AE1.01.110.3."/>
    <s v="Cambios normativos y ausencia de algunas modalidades de selección en el manual de contratación vigente desde 2017"/>
    <n v="2.2935779816513763E-3"/>
    <s v="Revisión y aprobación del Manual de contratación"/>
    <s v="Manual de contratación aprobado y publicado"/>
    <n v="1"/>
    <d v="2021-01-01T00:00:00"/>
    <d v="2021-06-30T00:00:00"/>
    <s v="Coordinador(a) Grupo Gestión Contractual"/>
    <s v="Grupo de Gestión Contractual"/>
    <s v="Jefe de la Unidad de Control Interno"/>
    <m/>
    <n v="3.4482758620689655E-3"/>
    <m/>
    <m/>
    <m/>
  </r>
  <r>
    <x v="8"/>
    <n v="153"/>
    <m/>
    <m/>
    <m/>
    <m/>
    <m/>
    <m/>
    <m/>
    <x v="108"/>
    <m/>
    <m/>
    <m/>
    <m/>
    <m/>
    <m/>
    <s v="AE1.01.110.4."/>
    <s v="Desconocimiento en temas de supervisión de contratos por parte de algunos servidores públicos."/>
    <n v="2.2935779816513763E-3"/>
    <s v="Capacitaciones en supervisión de contratos."/>
    <s v="Certificado de asistencia"/>
    <n v="20"/>
    <d v="2021-06-01T00:00:00"/>
    <d v="2021-12-31T00:00:00"/>
    <s v="Coordinador(a) Grupo Gestión Contractual"/>
    <s v="Grupo de Gestión Contractual"/>
    <s v="Jefe de la Unidad de Control Interno"/>
    <m/>
    <n v="3.4482758620689655E-3"/>
    <m/>
    <m/>
    <m/>
  </r>
  <r>
    <x v="8"/>
    <n v="154"/>
    <s v="Informes de auditorías y/o informes de evaluación externa del MEN"/>
    <s v="Informe de auditoría - Instituto Caro y Cuervo vigencia 2012 - CGR-CDSS N° 145 EE 167510"/>
    <d v="2013-12-15T00:00:00"/>
    <m/>
    <m/>
    <m/>
    <s v="Incumplimiento / NC"/>
    <x v="109"/>
    <s v="En noviembre de 2012 la directora general del ICC presentó renuncia sin que haya cumplido con la elaboración del acta de informe de gestión  de los directivos  que entregaron sus cargos, conforme  a lo establecido Sistema de información de la Contraloría General"/>
    <s v="Gestión del Talento Humano"/>
    <s v="Evaluación Independiente Interna"/>
    <s v="AC"/>
    <s v="Proceso"/>
    <n v="5"/>
    <s v="AE1.01.111.1."/>
    <s v="Ausencia de un procedimiento con puntos de control para garantizar la oportuna entrega del informe de gestión en representantes legales."/>
    <n v="9.1743119266055051E-3"/>
    <s v="Actualizar el procedimiento de desvinculación del Instituto, especialmente en cargos de nivel directivo, modificando su alcance."/>
    <s v="Procedimiento aprobado y publicado"/>
    <n v="1"/>
    <d v="2021-01-01T00:00:00"/>
    <d v="2021-09-30T00:00:00"/>
    <s v="Coordinador(a) Grupo Talento Humano"/>
    <s v="Grupo de Talento Humano"/>
    <s v="Jefe de la Unidad de Control Interno"/>
    <m/>
    <n v="3.4482758620689655E-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8" minRefreshableVersion="3" useAutoFormatting="1" itemPrintTitles="1" createdVersion="5" indent="0" outline="1" outlineData="1" multipleFieldFilters="0">
  <location ref="A3:D13" firstHeaderRow="0" firstDataRow="1" firstDataCol="1"/>
  <pivotFields count="33">
    <pivotField axis="axisRow" showAll="0">
      <items count="10">
        <item x="6"/>
        <item x="0"/>
        <item x="1"/>
        <item x="2"/>
        <item x="3"/>
        <item x="4"/>
        <item x="5"/>
        <item x="8"/>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8" showAll="0"/>
    <pivotField showAll="0"/>
    <pivotField showAll="0"/>
    <pivotField showAll="0"/>
    <pivotField numFmtId="15" showAll="0"/>
    <pivotField showAll="0"/>
    <pivotField showAll="0"/>
    <pivotField showAll="0"/>
    <pivotField showAll="0"/>
    <pivotField showAll="0"/>
    <pivotField dataField="1" showAll="0"/>
    <pivotField showAll="0"/>
    <pivotField showAll="0"/>
    <pivotField showAll="0"/>
    <pivotField dataField="1" dragToRow="0" dragToCol="0" dragToPage="0" showAll="0" defaultSubtotal="0"/>
  </pivotFields>
  <rowFields count="1">
    <field x="0"/>
  </rowFields>
  <rowItems count="10">
    <i>
      <x/>
    </i>
    <i>
      <x v="1"/>
    </i>
    <i>
      <x v="2"/>
    </i>
    <i>
      <x v="3"/>
    </i>
    <i>
      <x v="4"/>
    </i>
    <i>
      <x v="5"/>
    </i>
    <i>
      <x v="6"/>
    </i>
    <i>
      <x v="7"/>
    </i>
    <i>
      <x v="8"/>
    </i>
    <i t="grand">
      <x/>
    </i>
  </rowItems>
  <colFields count="1">
    <field x="-2"/>
  </colFields>
  <colItems count="3">
    <i>
      <x/>
    </i>
    <i i="1">
      <x v="1"/>
    </i>
    <i i="2">
      <x v="2"/>
    </i>
  </colItems>
  <dataFields count="3">
    <dataField name="Suma de Ponderación de la acción" fld="18" baseField="0" baseItem="0" numFmtId="10"/>
    <dataField name="Suma de % Real de ejecución" fld="28" baseField="0" baseItem="0"/>
    <dataField name="Suma de Cumplimiento" fld="32"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2" cacheId="0" applyNumberFormats="0" applyBorderFormats="0" applyFontFormats="0" applyPatternFormats="0" applyAlignmentFormats="0" applyWidthHeightFormats="1" dataCaption="Valores" updatedVersion="8" minRefreshableVersion="3" useAutoFormatting="1" itemPrintTitles="1" createdVersion="5" indent="0" outline="1" outlineData="1" multipleFieldFilters="0">
  <location ref="A16:D127" firstHeaderRow="0" firstDataRow="1" firstDataCol="1"/>
  <pivotFields count="33">
    <pivotField showAll="0"/>
    <pivotField showAll="0"/>
    <pivotField showAll="0"/>
    <pivotField showAll="0"/>
    <pivotField showAll="0"/>
    <pivotField showAll="0"/>
    <pivotField showAll="0"/>
    <pivotField showAll="0"/>
    <pivotField showAll="0"/>
    <pivotField axis="axisRow" showAll="0" sortType="ascending">
      <items count="111">
        <item x="0"/>
        <item x="10"/>
        <item x="99"/>
        <item x="100"/>
        <item x="101"/>
        <item x="102"/>
        <item x="103"/>
        <item x="104"/>
        <item x="105"/>
        <item x="106"/>
        <item x="107"/>
        <item x="11"/>
        <item x="108"/>
        <item x="109"/>
        <item x="12"/>
        <item x="13"/>
        <item x="14"/>
        <item x="15"/>
        <item x="16"/>
        <item x="17"/>
        <item x="18"/>
        <item x="19"/>
        <item x="1"/>
        <item x="20"/>
        <item x="21"/>
        <item x="22"/>
        <item x="23"/>
        <item x="24"/>
        <item x="25"/>
        <item x="26"/>
        <item x="27"/>
        <item x="28"/>
        <item x="29"/>
        <item x="3"/>
        <item x="30"/>
        <item x="31"/>
        <item x="32"/>
        <item x="33"/>
        <item x="34"/>
        <item x="35"/>
        <item x="36"/>
        <item x="37"/>
        <item x="38"/>
        <item x="39"/>
        <item x="4"/>
        <item x="40"/>
        <item x="41"/>
        <item x="42"/>
        <item x="43"/>
        <item x="44"/>
        <item x="45"/>
        <item x="46"/>
        <item x="47"/>
        <item x="48"/>
        <item x="49"/>
        <item x="5"/>
        <item x="50"/>
        <item x="51"/>
        <item x="52"/>
        <item x="53"/>
        <item x="54"/>
        <item x="55"/>
        <item x="56"/>
        <item x="57"/>
        <item x="58"/>
        <item x="59"/>
        <item x="6"/>
        <item x="60"/>
        <item x="61"/>
        <item x="62"/>
        <item x="63"/>
        <item x="64"/>
        <item x="65"/>
        <item x="66"/>
        <item x="67"/>
        <item x="68"/>
        <item x="69"/>
        <item x="7"/>
        <item x="70"/>
        <item x="71"/>
        <item x="72"/>
        <item x="73"/>
        <item x="74"/>
        <item x="75"/>
        <item x="76"/>
        <item x="77"/>
        <item x="78"/>
        <item x="79"/>
        <item x="8"/>
        <item x="80"/>
        <item x="81"/>
        <item x="82"/>
        <item x="83"/>
        <item x="84"/>
        <item x="85"/>
        <item x="86"/>
        <item x="87"/>
        <item x="88"/>
        <item x="89"/>
        <item x="9"/>
        <item x="90"/>
        <item x="91"/>
        <item x="92"/>
        <item x="93"/>
        <item x="94"/>
        <item x="95"/>
        <item x="96"/>
        <item x="97"/>
        <item x="98"/>
        <item x="2"/>
        <item t="default"/>
      </items>
    </pivotField>
    <pivotField showAll="0"/>
    <pivotField showAll="0"/>
    <pivotField showAll="0"/>
    <pivotField showAll="0"/>
    <pivotField showAll="0"/>
    <pivotField showAll="0"/>
    <pivotField showAll="0"/>
    <pivotField showAll="0"/>
    <pivotField dataField="1" numFmtId="168" showAll="0"/>
    <pivotField showAll="0"/>
    <pivotField showAll="0"/>
    <pivotField showAll="0"/>
    <pivotField numFmtId="15" showAll="0"/>
    <pivotField showAll="0"/>
    <pivotField showAll="0"/>
    <pivotField showAll="0"/>
    <pivotField showAll="0"/>
    <pivotField showAll="0"/>
    <pivotField dataField="1" showAll="0"/>
    <pivotField showAll="0"/>
    <pivotField showAll="0"/>
    <pivotField showAll="0"/>
    <pivotField dataField="1" dragToRow="0" dragToCol="0" dragToPage="0" showAll="0" defaultSubtotal="0"/>
  </pivotFields>
  <rowFields count="1">
    <field x="9"/>
  </rowFields>
  <rowItems count="11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t="grand">
      <x/>
    </i>
  </rowItems>
  <colFields count="1">
    <field x="-2"/>
  </colFields>
  <colItems count="3">
    <i>
      <x/>
    </i>
    <i i="1">
      <x v="1"/>
    </i>
    <i i="2">
      <x v="2"/>
    </i>
  </colItems>
  <dataFields count="3">
    <dataField name="Suma de Ponderación de la acción" fld="18" baseField="0" baseItem="0" numFmtId="10"/>
    <dataField name="Suma de % Real de ejecución" fld="28" baseField="0" baseItem="0"/>
    <dataField name="Grado de Cumplimiento" fld="32" baseField="0" baseItem="0"/>
  </dataFields>
  <formats count="2">
    <format dxfId="2">
      <pivotArea outline="0" collapsedLevelsAreSubtotals="1" fieldPosition="0"/>
    </format>
    <format dxfId="1">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AH155"/>
  <sheetViews>
    <sheetView tabSelected="1" zoomScaleNormal="100" zoomScaleSheetLayoutView="50" workbookViewId="0">
      <pane xSplit="5" ySplit="5" topLeftCell="F6" activePane="bottomRight" state="frozen"/>
      <selection pane="topRight" activeCell="F1" sqref="F1"/>
      <selection pane="bottomLeft" activeCell="A6" sqref="A6"/>
      <selection pane="bottomRight" activeCell="C19" sqref="C19"/>
    </sheetView>
  </sheetViews>
  <sheetFormatPr baseColWidth="10" defaultColWidth="11.42578125" defaultRowHeight="15.75" x14ac:dyDescent="0.25"/>
  <cols>
    <col min="1" max="1" width="15.140625" style="3" customWidth="1"/>
    <col min="2" max="2" width="13.42578125" style="1" customWidth="1"/>
    <col min="3" max="3" width="19.42578125" style="1" customWidth="1"/>
    <col min="4" max="4" width="33.42578125" style="1" customWidth="1"/>
    <col min="5" max="6" width="13.85546875" style="1" customWidth="1"/>
    <col min="7" max="7" width="25.42578125" style="1" customWidth="1"/>
    <col min="8" max="8" width="31.140625" style="1" customWidth="1"/>
    <col min="9" max="9" width="28.42578125" style="1" customWidth="1"/>
    <col min="10" max="10" width="16.42578125" style="1" customWidth="1"/>
    <col min="11" max="11" width="11.42578125" style="1" customWidth="1"/>
    <col min="12" max="12" width="66.42578125" style="7" customWidth="1"/>
    <col min="13" max="13" width="17" style="1" customWidth="1"/>
    <col min="14" max="14" width="16.42578125" style="1" customWidth="1"/>
    <col min="15" max="15" width="10.42578125" style="1" customWidth="1"/>
    <col min="16" max="16" width="13" style="1" customWidth="1"/>
    <col min="17" max="17" width="10.42578125" style="1" customWidth="1"/>
    <col min="18" max="18" width="15.85546875" style="1" customWidth="1"/>
    <col min="19" max="19" width="49.85546875" style="7" customWidth="1"/>
    <col min="20" max="20" width="12.5703125" style="1" customWidth="1"/>
    <col min="21" max="21" width="59.140625" style="7" customWidth="1"/>
    <col min="22" max="22" width="27.42578125" style="1" customWidth="1"/>
    <col min="23" max="23" width="17" style="1" customWidth="1"/>
    <col min="24" max="24" width="13.5703125" style="2" customWidth="1"/>
    <col min="25" max="25" width="12.85546875" style="2" customWidth="1"/>
    <col min="26" max="26" width="16.85546875" style="1" customWidth="1"/>
    <col min="27" max="27" width="21.42578125" style="1" customWidth="1"/>
    <col min="28" max="28" width="19.140625" style="7" customWidth="1"/>
    <col min="29" max="29" width="14.5703125" style="7" customWidth="1"/>
    <col min="30" max="30" width="17.42578125" style="7" customWidth="1"/>
    <col min="31" max="31" width="69.140625" style="7" customWidth="1"/>
    <col min="32" max="32" width="11.42578125" style="7" customWidth="1"/>
    <col min="33" max="33" width="66.5703125" style="7" customWidth="1"/>
    <col min="34" max="16384" width="11.42578125" style="7"/>
  </cols>
  <sheetData>
    <row r="1" spans="1:33" ht="75.75" customHeight="1" x14ac:dyDescent="0.25">
      <c r="A1" s="17"/>
      <c r="B1" s="185" t="s">
        <v>0</v>
      </c>
      <c r="C1" s="186"/>
      <c r="D1" s="186"/>
      <c r="E1" s="187"/>
      <c r="F1" s="133"/>
      <c r="G1" s="17" t="s">
        <v>533</v>
      </c>
    </row>
    <row r="2" spans="1:33" x14ac:dyDescent="0.25">
      <c r="A2" s="5"/>
      <c r="T2" s="85">
        <f>COUNTA(L6:L99)</f>
        <v>0</v>
      </c>
    </row>
    <row r="3" spans="1:33" s="88" customFormat="1" ht="16.5" x14ac:dyDescent="0.25">
      <c r="A3" s="86">
        <v>1</v>
      </c>
      <c r="B3" s="86">
        <v>2</v>
      </c>
      <c r="C3" s="86">
        <v>3</v>
      </c>
      <c r="D3" s="86">
        <v>4</v>
      </c>
      <c r="E3" s="86">
        <v>5</v>
      </c>
      <c r="F3" s="86">
        <v>6</v>
      </c>
      <c r="G3" s="86">
        <v>7</v>
      </c>
      <c r="H3" s="86">
        <v>8</v>
      </c>
      <c r="I3" s="86">
        <v>9</v>
      </c>
      <c r="J3" s="86">
        <v>10</v>
      </c>
      <c r="K3" s="86">
        <v>11</v>
      </c>
      <c r="L3" s="86">
        <v>12</v>
      </c>
      <c r="M3" s="87">
        <v>13</v>
      </c>
      <c r="N3" s="87">
        <v>14</v>
      </c>
      <c r="O3" s="87">
        <v>15</v>
      </c>
      <c r="P3" s="87">
        <v>16</v>
      </c>
      <c r="Q3" s="87">
        <v>17</v>
      </c>
      <c r="R3" s="136">
        <v>18</v>
      </c>
      <c r="S3" s="136">
        <v>19</v>
      </c>
      <c r="T3" s="136">
        <v>20</v>
      </c>
      <c r="U3" s="136">
        <v>21</v>
      </c>
      <c r="V3" s="136">
        <v>22</v>
      </c>
      <c r="W3" s="136">
        <v>23</v>
      </c>
      <c r="X3" s="136">
        <v>24</v>
      </c>
      <c r="Y3" s="136">
        <v>25</v>
      </c>
      <c r="Z3" s="136">
        <v>26</v>
      </c>
      <c r="AA3" s="136">
        <v>27</v>
      </c>
      <c r="AB3" s="135">
        <v>28</v>
      </c>
      <c r="AC3" s="135">
        <v>29</v>
      </c>
      <c r="AD3" s="135">
        <v>30</v>
      </c>
      <c r="AE3" s="135">
        <v>31</v>
      </c>
      <c r="AF3" s="134">
        <v>32</v>
      </c>
      <c r="AG3" s="134">
        <v>33</v>
      </c>
    </row>
    <row r="4" spans="1:33" s="88" customFormat="1" ht="18" customHeight="1" x14ac:dyDescent="0.25">
      <c r="A4" s="199" t="s">
        <v>1</v>
      </c>
      <c r="B4" s="199"/>
      <c r="C4" s="199"/>
      <c r="D4" s="199"/>
      <c r="E4" s="199"/>
      <c r="F4" s="199"/>
      <c r="G4" s="199"/>
      <c r="H4" s="199"/>
      <c r="I4" s="199"/>
      <c r="J4" s="199"/>
      <c r="K4" s="199"/>
      <c r="L4" s="200"/>
      <c r="M4" s="193" t="s">
        <v>2</v>
      </c>
      <c r="N4" s="194"/>
      <c r="O4" s="194"/>
      <c r="P4" s="194"/>
      <c r="Q4" s="195"/>
      <c r="R4" s="196" t="s">
        <v>3</v>
      </c>
      <c r="S4" s="197"/>
      <c r="T4" s="197"/>
      <c r="U4" s="197"/>
      <c r="V4" s="197"/>
      <c r="W4" s="197"/>
      <c r="X4" s="197"/>
      <c r="Y4" s="197"/>
      <c r="Z4" s="197"/>
      <c r="AA4" s="198"/>
      <c r="AB4" s="188" t="s">
        <v>4</v>
      </c>
      <c r="AC4" s="189"/>
      <c r="AD4" s="189"/>
      <c r="AE4" s="190"/>
      <c r="AF4" s="191" t="s">
        <v>5</v>
      </c>
      <c r="AG4" s="192"/>
    </row>
    <row r="5" spans="1:33" s="88" customFormat="1" ht="60.75" customHeight="1" x14ac:dyDescent="0.25">
      <c r="A5" s="86" t="s">
        <v>6</v>
      </c>
      <c r="B5" s="89" t="s">
        <v>7</v>
      </c>
      <c r="C5" s="86" t="s">
        <v>8</v>
      </c>
      <c r="D5" s="86" t="s">
        <v>9</v>
      </c>
      <c r="E5" s="90" t="s">
        <v>10</v>
      </c>
      <c r="F5" s="90" t="s">
        <v>531</v>
      </c>
      <c r="G5" s="90" t="s">
        <v>11</v>
      </c>
      <c r="H5" s="90" t="s">
        <v>12</v>
      </c>
      <c r="I5" s="90" t="s">
        <v>13</v>
      </c>
      <c r="J5" s="86" t="s">
        <v>14</v>
      </c>
      <c r="K5" s="91" t="s">
        <v>15</v>
      </c>
      <c r="L5" s="86" t="s">
        <v>16</v>
      </c>
      <c r="M5" s="87" t="s">
        <v>17</v>
      </c>
      <c r="N5" s="92" t="s">
        <v>18</v>
      </c>
      <c r="O5" s="87" t="s">
        <v>19</v>
      </c>
      <c r="P5" s="87" t="s">
        <v>20</v>
      </c>
      <c r="Q5" s="87" t="s">
        <v>21</v>
      </c>
      <c r="R5" s="93" t="s">
        <v>22</v>
      </c>
      <c r="S5" s="93" t="s">
        <v>23</v>
      </c>
      <c r="T5" s="93" t="s">
        <v>24</v>
      </c>
      <c r="U5" s="93" t="s">
        <v>25</v>
      </c>
      <c r="V5" s="93" t="s">
        <v>26</v>
      </c>
      <c r="W5" s="94" t="s">
        <v>27</v>
      </c>
      <c r="X5" s="95" t="s">
        <v>28</v>
      </c>
      <c r="Y5" s="95" t="s">
        <v>29</v>
      </c>
      <c r="Z5" s="93" t="s">
        <v>30</v>
      </c>
      <c r="AA5" s="93" t="s">
        <v>31</v>
      </c>
      <c r="AB5" s="96" t="s">
        <v>32</v>
      </c>
      <c r="AC5" s="96" t="s">
        <v>33</v>
      </c>
      <c r="AD5" s="36" t="s">
        <v>34</v>
      </c>
      <c r="AE5" s="96" t="s">
        <v>35</v>
      </c>
      <c r="AF5" s="97" t="s">
        <v>36</v>
      </c>
      <c r="AG5" s="98" t="s">
        <v>37</v>
      </c>
    </row>
    <row r="6" spans="1:33" s="122" customFormat="1" ht="16.5" x14ac:dyDescent="0.25">
      <c r="A6" s="99"/>
      <c r="B6" s="100"/>
      <c r="C6" s="101"/>
      <c r="D6" s="102"/>
      <c r="E6" s="103"/>
      <c r="F6" s="103"/>
      <c r="G6" s="103"/>
      <c r="H6" s="103"/>
      <c r="I6" s="103"/>
      <c r="J6" s="104"/>
      <c r="K6" s="105"/>
      <c r="L6" s="102"/>
      <c r="M6" s="106"/>
      <c r="N6" s="107"/>
      <c r="O6" s="107"/>
      <c r="P6" s="107"/>
      <c r="Q6" s="108"/>
      <c r="R6" s="109"/>
      <c r="S6" s="110"/>
      <c r="T6" s="37"/>
      <c r="U6" s="110"/>
      <c r="V6" s="111"/>
      <c r="W6" s="111"/>
      <c r="X6" s="112"/>
      <c r="Y6" s="112"/>
      <c r="Z6" s="113"/>
      <c r="AA6" s="114"/>
      <c r="AB6" s="115"/>
      <c r="AC6" s="116"/>
      <c r="AD6" s="117">
        <f>1/58/5</f>
        <v>3.4482758620689655E-3</v>
      </c>
      <c r="AE6" s="118"/>
      <c r="AF6" s="119"/>
      <c r="AG6" s="120"/>
    </row>
    <row r="7" spans="1:33" s="122" customFormat="1" ht="16.5" x14ac:dyDescent="0.25">
      <c r="A7" s="99"/>
      <c r="B7" s="100"/>
      <c r="C7" s="101"/>
      <c r="D7" s="102"/>
      <c r="E7" s="103"/>
      <c r="F7" s="103"/>
      <c r="G7" s="103"/>
      <c r="H7" s="103"/>
      <c r="I7" s="103"/>
      <c r="J7" s="104"/>
      <c r="K7" s="105"/>
      <c r="L7" s="102"/>
      <c r="M7" s="106"/>
      <c r="N7" s="107"/>
      <c r="O7" s="107"/>
      <c r="P7" s="107"/>
      <c r="Q7" s="108"/>
      <c r="R7" s="109"/>
      <c r="S7" s="110"/>
      <c r="T7" s="37"/>
      <c r="U7" s="110"/>
      <c r="V7" s="111"/>
      <c r="W7" s="111"/>
      <c r="X7" s="112"/>
      <c r="Y7" s="112"/>
      <c r="Z7" s="113"/>
      <c r="AA7" s="114"/>
      <c r="AB7" s="115"/>
      <c r="AC7" s="116"/>
      <c r="AD7" s="117">
        <f t="shared" ref="AD7:AD70" si="0">1/58/5</f>
        <v>3.4482758620689655E-3</v>
      </c>
      <c r="AE7" s="118"/>
      <c r="AF7" s="119"/>
      <c r="AG7" s="120"/>
    </row>
    <row r="8" spans="1:33" s="122" customFormat="1" ht="16.5" x14ac:dyDescent="0.25">
      <c r="A8" s="99"/>
      <c r="B8" s="100"/>
      <c r="C8" s="101"/>
      <c r="D8" s="102"/>
      <c r="E8" s="103"/>
      <c r="F8" s="103"/>
      <c r="G8" s="103"/>
      <c r="H8" s="103"/>
      <c r="I8" s="103"/>
      <c r="J8" s="104"/>
      <c r="K8" s="105"/>
      <c r="L8" s="102"/>
      <c r="M8" s="106"/>
      <c r="N8" s="107"/>
      <c r="O8" s="107"/>
      <c r="P8" s="107"/>
      <c r="Q8" s="108"/>
      <c r="R8" s="109"/>
      <c r="S8" s="110"/>
      <c r="T8" s="37"/>
      <c r="U8" s="110"/>
      <c r="V8" s="111"/>
      <c r="W8" s="111"/>
      <c r="X8" s="112"/>
      <c r="Y8" s="112"/>
      <c r="Z8" s="113"/>
      <c r="AA8" s="114"/>
      <c r="AB8" s="115"/>
      <c r="AC8" s="116"/>
      <c r="AD8" s="117">
        <f t="shared" si="0"/>
        <v>3.4482758620689655E-3</v>
      </c>
      <c r="AE8" s="118"/>
      <c r="AF8" s="119"/>
      <c r="AG8" s="120"/>
    </row>
    <row r="9" spans="1:33" s="122" customFormat="1" ht="16.5" x14ac:dyDescent="0.25">
      <c r="A9" s="99"/>
      <c r="B9" s="100"/>
      <c r="C9" s="101"/>
      <c r="D9" s="102"/>
      <c r="E9" s="103"/>
      <c r="F9" s="103"/>
      <c r="G9" s="103"/>
      <c r="H9" s="103"/>
      <c r="I9" s="103"/>
      <c r="J9" s="104"/>
      <c r="K9" s="105"/>
      <c r="L9" s="102"/>
      <c r="M9" s="106"/>
      <c r="N9" s="107"/>
      <c r="O9" s="107"/>
      <c r="P9" s="107"/>
      <c r="Q9" s="108"/>
      <c r="R9" s="109"/>
      <c r="S9" s="110"/>
      <c r="T9" s="37"/>
      <c r="U9" s="110"/>
      <c r="V9" s="111"/>
      <c r="W9" s="111"/>
      <c r="X9" s="112"/>
      <c r="Y9" s="112"/>
      <c r="Z9" s="113"/>
      <c r="AA9" s="114"/>
      <c r="AB9" s="115"/>
      <c r="AC9" s="116"/>
      <c r="AD9" s="117">
        <f t="shared" si="0"/>
        <v>3.4482758620689655E-3</v>
      </c>
      <c r="AE9" s="118"/>
      <c r="AF9" s="119"/>
      <c r="AG9" s="120"/>
    </row>
    <row r="10" spans="1:33" s="122" customFormat="1" ht="16.5" x14ac:dyDescent="0.25">
      <c r="A10" s="99"/>
      <c r="B10" s="100"/>
      <c r="C10" s="101"/>
      <c r="D10" s="102"/>
      <c r="E10" s="103"/>
      <c r="F10" s="103"/>
      <c r="G10" s="103"/>
      <c r="H10" s="103"/>
      <c r="I10" s="103"/>
      <c r="J10" s="104"/>
      <c r="K10" s="105"/>
      <c r="L10" s="102"/>
      <c r="M10" s="106"/>
      <c r="N10" s="107"/>
      <c r="O10" s="107"/>
      <c r="P10" s="107"/>
      <c r="Q10" s="108"/>
      <c r="R10" s="109"/>
      <c r="S10" s="110"/>
      <c r="T10" s="37"/>
      <c r="U10" s="110"/>
      <c r="V10" s="111"/>
      <c r="W10" s="111"/>
      <c r="X10" s="112"/>
      <c r="Y10" s="112"/>
      <c r="Z10" s="113"/>
      <c r="AA10" s="114"/>
      <c r="AB10" s="115"/>
      <c r="AC10" s="116"/>
      <c r="AD10" s="117">
        <f t="shared" si="0"/>
        <v>3.4482758620689655E-3</v>
      </c>
      <c r="AE10" s="118"/>
      <c r="AF10" s="119"/>
      <c r="AG10" s="120"/>
    </row>
    <row r="11" spans="1:33" s="122" customFormat="1" ht="16.5" x14ac:dyDescent="0.25">
      <c r="A11" s="99"/>
      <c r="B11" s="100"/>
      <c r="C11" s="101"/>
      <c r="D11" s="102"/>
      <c r="E11" s="103"/>
      <c r="F11" s="103"/>
      <c r="G11" s="103"/>
      <c r="H11" s="103"/>
      <c r="I11" s="103"/>
      <c r="J11" s="104"/>
      <c r="K11" s="105"/>
      <c r="L11" s="102"/>
      <c r="M11" s="106"/>
      <c r="N11" s="107"/>
      <c r="O11" s="107"/>
      <c r="P11" s="107"/>
      <c r="Q11" s="108"/>
      <c r="R11" s="109"/>
      <c r="S11" s="110"/>
      <c r="T11" s="37"/>
      <c r="U11" s="110"/>
      <c r="V11" s="111"/>
      <c r="W11" s="111"/>
      <c r="X11" s="112"/>
      <c r="Y11" s="112"/>
      <c r="Z11" s="113"/>
      <c r="AA11" s="114"/>
      <c r="AB11" s="115"/>
      <c r="AC11" s="116"/>
      <c r="AD11" s="117">
        <f t="shared" si="0"/>
        <v>3.4482758620689655E-3</v>
      </c>
      <c r="AE11" s="118"/>
      <c r="AF11" s="119"/>
      <c r="AG11" s="120"/>
    </row>
    <row r="12" spans="1:33" s="122" customFormat="1" ht="16.5" x14ac:dyDescent="0.25">
      <c r="A12" s="99"/>
      <c r="B12" s="100"/>
      <c r="C12" s="101"/>
      <c r="D12" s="102"/>
      <c r="E12" s="103"/>
      <c r="F12" s="103"/>
      <c r="G12" s="103"/>
      <c r="H12" s="103"/>
      <c r="I12" s="103"/>
      <c r="J12" s="104"/>
      <c r="K12" s="105"/>
      <c r="L12" s="102"/>
      <c r="M12" s="106"/>
      <c r="N12" s="107"/>
      <c r="O12" s="107"/>
      <c r="P12" s="107"/>
      <c r="Q12" s="108"/>
      <c r="R12" s="109"/>
      <c r="S12" s="110"/>
      <c r="T12" s="37"/>
      <c r="U12" s="110"/>
      <c r="V12" s="111"/>
      <c r="W12" s="111"/>
      <c r="X12" s="112"/>
      <c r="Y12" s="112"/>
      <c r="Z12" s="113"/>
      <c r="AA12" s="114"/>
      <c r="AB12" s="115"/>
      <c r="AC12" s="116"/>
      <c r="AD12" s="117">
        <f t="shared" si="0"/>
        <v>3.4482758620689655E-3</v>
      </c>
      <c r="AE12" s="118"/>
      <c r="AF12" s="119"/>
      <c r="AG12" s="120"/>
    </row>
    <row r="13" spans="1:33" s="122" customFormat="1" ht="16.5" x14ac:dyDescent="0.25">
      <c r="A13" s="99"/>
      <c r="B13" s="100"/>
      <c r="C13" s="101"/>
      <c r="D13" s="102"/>
      <c r="E13" s="103"/>
      <c r="F13" s="103"/>
      <c r="G13" s="103"/>
      <c r="H13" s="103"/>
      <c r="I13" s="103"/>
      <c r="J13" s="104"/>
      <c r="K13" s="105"/>
      <c r="L13" s="102"/>
      <c r="M13" s="106"/>
      <c r="N13" s="107"/>
      <c r="O13" s="107"/>
      <c r="P13" s="107"/>
      <c r="Q13" s="108"/>
      <c r="R13" s="109"/>
      <c r="S13" s="110"/>
      <c r="T13" s="37"/>
      <c r="U13" s="110"/>
      <c r="V13" s="111"/>
      <c r="W13" s="111"/>
      <c r="X13" s="112"/>
      <c r="Y13" s="112"/>
      <c r="Z13" s="113"/>
      <c r="AA13" s="114"/>
      <c r="AB13" s="115"/>
      <c r="AC13" s="116"/>
      <c r="AD13" s="117">
        <f t="shared" si="0"/>
        <v>3.4482758620689655E-3</v>
      </c>
      <c r="AE13" s="118"/>
      <c r="AF13" s="119"/>
      <c r="AG13" s="120"/>
    </row>
    <row r="14" spans="1:33" s="122" customFormat="1" ht="16.5" x14ac:dyDescent="0.25">
      <c r="A14" s="99"/>
      <c r="B14" s="100"/>
      <c r="C14" s="101"/>
      <c r="D14" s="102"/>
      <c r="E14" s="103"/>
      <c r="F14" s="103"/>
      <c r="G14" s="103"/>
      <c r="H14" s="103"/>
      <c r="I14" s="103"/>
      <c r="J14" s="104"/>
      <c r="K14" s="105"/>
      <c r="L14" s="102"/>
      <c r="M14" s="106"/>
      <c r="N14" s="107"/>
      <c r="O14" s="107"/>
      <c r="P14" s="107"/>
      <c r="Q14" s="108"/>
      <c r="R14" s="109"/>
      <c r="S14" s="110"/>
      <c r="T14" s="37"/>
      <c r="U14" s="110"/>
      <c r="V14" s="111"/>
      <c r="W14" s="111"/>
      <c r="X14" s="112"/>
      <c r="Y14" s="112"/>
      <c r="Z14" s="113"/>
      <c r="AA14" s="114"/>
      <c r="AB14" s="115"/>
      <c r="AC14" s="116"/>
      <c r="AD14" s="117">
        <f t="shared" si="0"/>
        <v>3.4482758620689655E-3</v>
      </c>
      <c r="AE14" s="118"/>
      <c r="AF14" s="119"/>
      <c r="AG14" s="120"/>
    </row>
    <row r="15" spans="1:33" s="122" customFormat="1" ht="16.5" x14ac:dyDescent="0.25">
      <c r="A15" s="99"/>
      <c r="B15" s="100"/>
      <c r="C15" s="101"/>
      <c r="D15" s="102"/>
      <c r="E15" s="103"/>
      <c r="F15" s="103"/>
      <c r="G15" s="103"/>
      <c r="H15" s="103"/>
      <c r="I15" s="103"/>
      <c r="J15" s="104"/>
      <c r="K15" s="105"/>
      <c r="L15" s="102"/>
      <c r="M15" s="106"/>
      <c r="N15" s="107"/>
      <c r="O15" s="107"/>
      <c r="P15" s="107"/>
      <c r="Q15" s="108"/>
      <c r="R15" s="109"/>
      <c r="S15" s="110"/>
      <c r="T15" s="37"/>
      <c r="U15" s="110"/>
      <c r="V15" s="111"/>
      <c r="W15" s="111"/>
      <c r="X15" s="112"/>
      <c r="Y15" s="112"/>
      <c r="Z15" s="113"/>
      <c r="AA15" s="114"/>
      <c r="AB15" s="115"/>
      <c r="AC15" s="116"/>
      <c r="AD15" s="117">
        <f t="shared" si="0"/>
        <v>3.4482758620689655E-3</v>
      </c>
      <c r="AE15" s="118"/>
      <c r="AF15" s="119"/>
      <c r="AG15" s="120"/>
    </row>
    <row r="16" spans="1:33" s="122" customFormat="1" ht="16.5" x14ac:dyDescent="0.25">
      <c r="A16" s="99"/>
      <c r="B16" s="100"/>
      <c r="C16" s="101"/>
      <c r="D16" s="102"/>
      <c r="E16" s="103"/>
      <c r="F16" s="103"/>
      <c r="G16" s="103"/>
      <c r="H16" s="103"/>
      <c r="I16" s="103"/>
      <c r="J16" s="104"/>
      <c r="K16" s="105"/>
      <c r="L16" s="102"/>
      <c r="M16" s="106"/>
      <c r="N16" s="107"/>
      <c r="O16" s="107"/>
      <c r="P16" s="107"/>
      <c r="Q16" s="108"/>
      <c r="R16" s="109"/>
      <c r="S16" s="110"/>
      <c r="T16" s="37"/>
      <c r="U16" s="110"/>
      <c r="V16" s="111"/>
      <c r="W16" s="111"/>
      <c r="X16" s="112"/>
      <c r="Y16" s="112"/>
      <c r="Z16" s="113"/>
      <c r="AA16" s="114"/>
      <c r="AB16" s="115"/>
      <c r="AC16" s="116"/>
      <c r="AD16" s="117">
        <f t="shared" si="0"/>
        <v>3.4482758620689655E-3</v>
      </c>
      <c r="AE16" s="118"/>
      <c r="AF16" s="119"/>
      <c r="AG16" s="120"/>
    </row>
    <row r="17" spans="1:33" s="122" customFormat="1" ht="16.5" x14ac:dyDescent="0.25">
      <c r="A17" s="99"/>
      <c r="B17" s="100"/>
      <c r="C17" s="101"/>
      <c r="D17" s="102"/>
      <c r="E17" s="103"/>
      <c r="F17" s="103"/>
      <c r="G17" s="103"/>
      <c r="H17" s="103"/>
      <c r="I17" s="103"/>
      <c r="J17" s="104"/>
      <c r="K17" s="105"/>
      <c r="L17" s="102"/>
      <c r="M17" s="106"/>
      <c r="N17" s="107"/>
      <c r="O17" s="107"/>
      <c r="P17" s="107"/>
      <c r="Q17" s="108"/>
      <c r="R17" s="109"/>
      <c r="S17" s="110"/>
      <c r="T17" s="37"/>
      <c r="U17" s="110"/>
      <c r="V17" s="111"/>
      <c r="W17" s="111"/>
      <c r="X17" s="112"/>
      <c r="Y17" s="112"/>
      <c r="Z17" s="113"/>
      <c r="AA17" s="114"/>
      <c r="AB17" s="115"/>
      <c r="AC17" s="116"/>
      <c r="AD17" s="117">
        <f t="shared" si="0"/>
        <v>3.4482758620689655E-3</v>
      </c>
      <c r="AE17" s="118"/>
      <c r="AF17" s="119"/>
      <c r="AG17" s="120"/>
    </row>
    <row r="18" spans="1:33" s="122" customFormat="1" ht="16.5" x14ac:dyDescent="0.25">
      <c r="A18" s="99"/>
      <c r="B18" s="100"/>
      <c r="C18" s="101"/>
      <c r="D18" s="102"/>
      <c r="E18" s="103"/>
      <c r="F18" s="103"/>
      <c r="G18" s="103"/>
      <c r="H18" s="103"/>
      <c r="I18" s="103"/>
      <c r="J18" s="104"/>
      <c r="K18" s="105"/>
      <c r="L18" s="102"/>
      <c r="M18" s="106"/>
      <c r="N18" s="107"/>
      <c r="O18" s="107"/>
      <c r="P18" s="107"/>
      <c r="Q18" s="108"/>
      <c r="R18" s="109"/>
      <c r="S18" s="110"/>
      <c r="T18" s="37"/>
      <c r="U18" s="110"/>
      <c r="V18" s="111"/>
      <c r="W18" s="111"/>
      <c r="X18" s="112"/>
      <c r="Y18" s="112"/>
      <c r="Z18" s="113"/>
      <c r="AA18" s="114"/>
      <c r="AB18" s="115"/>
      <c r="AC18" s="116"/>
      <c r="AD18" s="117">
        <f t="shared" si="0"/>
        <v>3.4482758620689655E-3</v>
      </c>
      <c r="AE18" s="118"/>
      <c r="AF18" s="119"/>
      <c r="AG18" s="120"/>
    </row>
    <row r="19" spans="1:33" s="122" customFormat="1" ht="16.5" x14ac:dyDescent="0.25">
      <c r="A19" s="99"/>
      <c r="B19" s="100"/>
      <c r="C19" s="101"/>
      <c r="D19" s="102"/>
      <c r="E19" s="103"/>
      <c r="F19" s="103"/>
      <c r="G19" s="103"/>
      <c r="H19" s="103"/>
      <c r="I19" s="103"/>
      <c r="J19" s="104"/>
      <c r="K19" s="105"/>
      <c r="L19" s="102"/>
      <c r="M19" s="106"/>
      <c r="N19" s="107"/>
      <c r="O19" s="107"/>
      <c r="P19" s="107"/>
      <c r="Q19" s="108"/>
      <c r="R19" s="109"/>
      <c r="S19" s="110"/>
      <c r="T19" s="37"/>
      <c r="U19" s="110"/>
      <c r="V19" s="111"/>
      <c r="W19" s="111"/>
      <c r="X19" s="112"/>
      <c r="Y19" s="112"/>
      <c r="Z19" s="113"/>
      <c r="AA19" s="114"/>
      <c r="AB19" s="115"/>
      <c r="AC19" s="116"/>
      <c r="AD19" s="117">
        <f t="shared" si="0"/>
        <v>3.4482758620689655E-3</v>
      </c>
      <c r="AE19" s="118"/>
      <c r="AF19" s="119"/>
      <c r="AG19" s="120"/>
    </row>
    <row r="20" spans="1:33" s="122" customFormat="1" ht="16.5" x14ac:dyDescent="0.25">
      <c r="A20" s="99"/>
      <c r="B20" s="100"/>
      <c r="C20" s="101"/>
      <c r="D20" s="102"/>
      <c r="E20" s="103"/>
      <c r="F20" s="103"/>
      <c r="G20" s="103"/>
      <c r="H20" s="103"/>
      <c r="I20" s="103"/>
      <c r="J20" s="104"/>
      <c r="K20" s="105"/>
      <c r="L20" s="102"/>
      <c r="M20" s="106"/>
      <c r="N20" s="107"/>
      <c r="O20" s="107"/>
      <c r="P20" s="107"/>
      <c r="Q20" s="108"/>
      <c r="R20" s="109"/>
      <c r="S20" s="110"/>
      <c r="T20" s="37"/>
      <c r="U20" s="110"/>
      <c r="V20" s="111"/>
      <c r="W20" s="111"/>
      <c r="X20" s="112"/>
      <c r="Y20" s="112"/>
      <c r="Z20" s="113"/>
      <c r="AA20" s="114"/>
      <c r="AB20" s="115"/>
      <c r="AC20" s="116"/>
      <c r="AD20" s="117">
        <f t="shared" si="0"/>
        <v>3.4482758620689655E-3</v>
      </c>
      <c r="AE20" s="118"/>
      <c r="AF20" s="119"/>
      <c r="AG20" s="120"/>
    </row>
    <row r="21" spans="1:33" s="122" customFormat="1" ht="16.5" x14ac:dyDescent="0.25">
      <c r="A21" s="99"/>
      <c r="B21" s="100"/>
      <c r="C21" s="101"/>
      <c r="D21" s="102"/>
      <c r="E21" s="103"/>
      <c r="F21" s="103"/>
      <c r="G21" s="103"/>
      <c r="H21" s="103"/>
      <c r="I21" s="103"/>
      <c r="J21" s="104"/>
      <c r="K21" s="105"/>
      <c r="L21" s="102"/>
      <c r="M21" s="106"/>
      <c r="N21" s="107"/>
      <c r="O21" s="107"/>
      <c r="P21" s="107"/>
      <c r="Q21" s="108"/>
      <c r="R21" s="109"/>
      <c r="S21" s="110"/>
      <c r="T21" s="37"/>
      <c r="U21" s="110"/>
      <c r="V21" s="111"/>
      <c r="W21" s="111"/>
      <c r="X21" s="112"/>
      <c r="Y21" s="112"/>
      <c r="Z21" s="113"/>
      <c r="AA21" s="114"/>
      <c r="AB21" s="115"/>
      <c r="AC21" s="116"/>
      <c r="AD21" s="117">
        <f t="shared" si="0"/>
        <v>3.4482758620689655E-3</v>
      </c>
      <c r="AE21" s="118"/>
      <c r="AF21" s="119"/>
      <c r="AG21" s="120"/>
    </row>
    <row r="22" spans="1:33" s="122" customFormat="1" ht="16.5" x14ac:dyDescent="0.25">
      <c r="A22" s="99"/>
      <c r="B22" s="100"/>
      <c r="C22" s="101"/>
      <c r="D22" s="102"/>
      <c r="E22" s="103"/>
      <c r="F22" s="103"/>
      <c r="G22" s="103"/>
      <c r="H22" s="103"/>
      <c r="I22" s="103"/>
      <c r="J22" s="104"/>
      <c r="K22" s="105"/>
      <c r="L22" s="102"/>
      <c r="M22" s="106"/>
      <c r="N22" s="107"/>
      <c r="O22" s="107"/>
      <c r="P22" s="107"/>
      <c r="Q22" s="108"/>
      <c r="R22" s="109"/>
      <c r="S22" s="110"/>
      <c r="T22" s="37"/>
      <c r="U22" s="110"/>
      <c r="V22" s="111"/>
      <c r="W22" s="111"/>
      <c r="X22" s="112"/>
      <c r="Y22" s="112"/>
      <c r="Z22" s="113"/>
      <c r="AA22" s="114"/>
      <c r="AB22" s="115"/>
      <c r="AC22" s="116"/>
      <c r="AD22" s="117">
        <f t="shared" si="0"/>
        <v>3.4482758620689655E-3</v>
      </c>
      <c r="AE22" s="118"/>
      <c r="AF22" s="119"/>
      <c r="AG22" s="120"/>
    </row>
    <row r="23" spans="1:33" s="122" customFormat="1" ht="16.5" x14ac:dyDescent="0.25">
      <c r="A23" s="99"/>
      <c r="B23" s="100"/>
      <c r="C23" s="101"/>
      <c r="D23" s="102"/>
      <c r="E23" s="103"/>
      <c r="F23" s="103"/>
      <c r="G23" s="103"/>
      <c r="H23" s="103"/>
      <c r="I23" s="103"/>
      <c r="J23" s="104"/>
      <c r="K23" s="105"/>
      <c r="L23" s="102"/>
      <c r="M23" s="106"/>
      <c r="N23" s="107"/>
      <c r="O23" s="107"/>
      <c r="P23" s="107"/>
      <c r="Q23" s="108"/>
      <c r="R23" s="109"/>
      <c r="S23" s="110"/>
      <c r="T23" s="37"/>
      <c r="U23" s="110"/>
      <c r="V23" s="111"/>
      <c r="W23" s="111"/>
      <c r="X23" s="112"/>
      <c r="Y23" s="112"/>
      <c r="Z23" s="113"/>
      <c r="AA23" s="114"/>
      <c r="AB23" s="115"/>
      <c r="AC23" s="116"/>
      <c r="AD23" s="117">
        <f t="shared" si="0"/>
        <v>3.4482758620689655E-3</v>
      </c>
      <c r="AE23" s="118"/>
      <c r="AF23" s="119"/>
      <c r="AG23" s="120"/>
    </row>
    <row r="24" spans="1:33" s="122" customFormat="1" ht="16.5" x14ac:dyDescent="0.25">
      <c r="A24" s="99"/>
      <c r="B24" s="100"/>
      <c r="C24" s="101"/>
      <c r="D24" s="102"/>
      <c r="E24" s="103"/>
      <c r="F24" s="103"/>
      <c r="G24" s="103"/>
      <c r="H24" s="103"/>
      <c r="I24" s="103"/>
      <c r="J24" s="104"/>
      <c r="K24" s="105"/>
      <c r="L24" s="102"/>
      <c r="M24" s="106"/>
      <c r="N24" s="107"/>
      <c r="O24" s="107"/>
      <c r="P24" s="107"/>
      <c r="Q24" s="108"/>
      <c r="R24" s="109"/>
      <c r="S24" s="110"/>
      <c r="T24" s="37"/>
      <c r="U24" s="110"/>
      <c r="V24" s="111"/>
      <c r="W24" s="111"/>
      <c r="X24" s="112"/>
      <c r="Y24" s="112"/>
      <c r="Z24" s="113"/>
      <c r="AA24" s="114"/>
      <c r="AB24" s="115"/>
      <c r="AC24" s="116"/>
      <c r="AD24" s="117">
        <f t="shared" si="0"/>
        <v>3.4482758620689655E-3</v>
      </c>
      <c r="AE24" s="118"/>
      <c r="AF24" s="119"/>
      <c r="AG24" s="120"/>
    </row>
    <row r="25" spans="1:33" s="122" customFormat="1" ht="16.5" x14ac:dyDescent="0.25">
      <c r="A25" s="99"/>
      <c r="B25" s="100"/>
      <c r="C25" s="101"/>
      <c r="D25" s="102"/>
      <c r="E25" s="103"/>
      <c r="F25" s="103"/>
      <c r="G25" s="103"/>
      <c r="H25" s="103"/>
      <c r="I25" s="103"/>
      <c r="J25" s="104"/>
      <c r="K25" s="105"/>
      <c r="L25" s="102"/>
      <c r="M25" s="106"/>
      <c r="N25" s="107"/>
      <c r="O25" s="107"/>
      <c r="P25" s="107"/>
      <c r="Q25" s="108"/>
      <c r="R25" s="109"/>
      <c r="S25" s="110"/>
      <c r="T25" s="37"/>
      <c r="U25" s="110"/>
      <c r="V25" s="111"/>
      <c r="W25" s="111"/>
      <c r="X25" s="112"/>
      <c r="Y25" s="112"/>
      <c r="Z25" s="113"/>
      <c r="AA25" s="114"/>
      <c r="AB25" s="115"/>
      <c r="AC25" s="116"/>
      <c r="AD25" s="117">
        <f t="shared" si="0"/>
        <v>3.4482758620689655E-3</v>
      </c>
      <c r="AE25" s="118"/>
      <c r="AF25" s="119"/>
      <c r="AG25" s="120"/>
    </row>
    <row r="26" spans="1:33" s="122" customFormat="1" ht="16.5" x14ac:dyDescent="0.25">
      <c r="A26" s="99"/>
      <c r="B26" s="100"/>
      <c r="C26" s="101"/>
      <c r="D26" s="102"/>
      <c r="E26" s="103"/>
      <c r="F26" s="103"/>
      <c r="G26" s="103"/>
      <c r="H26" s="103"/>
      <c r="I26" s="103"/>
      <c r="J26" s="104"/>
      <c r="K26" s="105"/>
      <c r="L26" s="102"/>
      <c r="M26" s="106"/>
      <c r="N26" s="107"/>
      <c r="O26" s="107"/>
      <c r="P26" s="107"/>
      <c r="Q26" s="108"/>
      <c r="R26" s="109"/>
      <c r="S26" s="110"/>
      <c r="T26" s="37"/>
      <c r="U26" s="110"/>
      <c r="V26" s="111"/>
      <c r="W26" s="111"/>
      <c r="X26" s="112"/>
      <c r="Y26" s="112"/>
      <c r="Z26" s="113"/>
      <c r="AA26" s="114"/>
      <c r="AB26" s="115"/>
      <c r="AC26" s="116"/>
      <c r="AD26" s="117">
        <f t="shared" si="0"/>
        <v>3.4482758620689655E-3</v>
      </c>
      <c r="AE26" s="118"/>
      <c r="AF26" s="119"/>
      <c r="AG26" s="120"/>
    </row>
    <row r="27" spans="1:33" s="122" customFormat="1" ht="16.5" x14ac:dyDescent="0.25">
      <c r="A27" s="99"/>
      <c r="B27" s="100"/>
      <c r="C27" s="101"/>
      <c r="D27" s="102"/>
      <c r="E27" s="103"/>
      <c r="F27" s="103"/>
      <c r="G27" s="103"/>
      <c r="H27" s="103"/>
      <c r="I27" s="103"/>
      <c r="J27" s="104"/>
      <c r="K27" s="105"/>
      <c r="L27" s="102"/>
      <c r="M27" s="106"/>
      <c r="N27" s="107"/>
      <c r="O27" s="107"/>
      <c r="P27" s="107"/>
      <c r="Q27" s="108"/>
      <c r="R27" s="109"/>
      <c r="S27" s="110"/>
      <c r="T27" s="37"/>
      <c r="U27" s="110"/>
      <c r="V27" s="111"/>
      <c r="W27" s="111"/>
      <c r="X27" s="112"/>
      <c r="Y27" s="112"/>
      <c r="Z27" s="113"/>
      <c r="AA27" s="114"/>
      <c r="AB27" s="115"/>
      <c r="AC27" s="116"/>
      <c r="AD27" s="117">
        <f t="shared" si="0"/>
        <v>3.4482758620689655E-3</v>
      </c>
      <c r="AE27" s="118"/>
      <c r="AF27" s="119"/>
      <c r="AG27" s="120"/>
    </row>
    <row r="28" spans="1:33" s="122" customFormat="1" ht="16.5" x14ac:dyDescent="0.25">
      <c r="A28" s="99"/>
      <c r="B28" s="100"/>
      <c r="C28" s="101"/>
      <c r="D28" s="102"/>
      <c r="E28" s="103"/>
      <c r="F28" s="103"/>
      <c r="G28" s="103"/>
      <c r="H28" s="103"/>
      <c r="I28" s="103"/>
      <c r="J28" s="104"/>
      <c r="K28" s="105"/>
      <c r="L28" s="102"/>
      <c r="M28" s="106"/>
      <c r="N28" s="107"/>
      <c r="O28" s="107"/>
      <c r="P28" s="107"/>
      <c r="Q28" s="108"/>
      <c r="R28" s="109"/>
      <c r="S28" s="110"/>
      <c r="T28" s="37"/>
      <c r="U28" s="110"/>
      <c r="V28" s="111"/>
      <c r="W28" s="111"/>
      <c r="X28" s="112"/>
      <c r="Y28" s="112"/>
      <c r="Z28" s="113"/>
      <c r="AA28" s="114"/>
      <c r="AB28" s="115"/>
      <c r="AC28" s="116"/>
      <c r="AD28" s="117">
        <f t="shared" si="0"/>
        <v>3.4482758620689655E-3</v>
      </c>
      <c r="AE28" s="118"/>
      <c r="AF28" s="119"/>
      <c r="AG28" s="120"/>
    </row>
    <row r="29" spans="1:33" s="122" customFormat="1" ht="16.5" x14ac:dyDescent="0.25">
      <c r="A29" s="99"/>
      <c r="B29" s="100"/>
      <c r="C29" s="101"/>
      <c r="D29" s="102"/>
      <c r="E29" s="103"/>
      <c r="F29" s="103"/>
      <c r="G29" s="103"/>
      <c r="H29" s="103"/>
      <c r="I29" s="103"/>
      <c r="J29" s="104"/>
      <c r="K29" s="105"/>
      <c r="L29" s="102"/>
      <c r="M29" s="106"/>
      <c r="N29" s="107"/>
      <c r="O29" s="107"/>
      <c r="P29" s="107"/>
      <c r="Q29" s="108"/>
      <c r="R29" s="109"/>
      <c r="S29" s="110"/>
      <c r="T29" s="37"/>
      <c r="U29" s="110"/>
      <c r="V29" s="111"/>
      <c r="W29" s="111"/>
      <c r="X29" s="112"/>
      <c r="Y29" s="112"/>
      <c r="Z29" s="113"/>
      <c r="AA29" s="114"/>
      <c r="AB29" s="115"/>
      <c r="AC29" s="116"/>
      <c r="AD29" s="117">
        <f t="shared" si="0"/>
        <v>3.4482758620689655E-3</v>
      </c>
      <c r="AE29" s="118"/>
      <c r="AF29" s="119"/>
      <c r="AG29" s="120"/>
    </row>
    <row r="30" spans="1:33" s="122" customFormat="1" ht="16.5" x14ac:dyDescent="0.25">
      <c r="A30" s="99"/>
      <c r="B30" s="100"/>
      <c r="C30" s="101"/>
      <c r="D30" s="102"/>
      <c r="E30" s="103"/>
      <c r="F30" s="103"/>
      <c r="G30" s="103"/>
      <c r="H30" s="103"/>
      <c r="I30" s="103"/>
      <c r="J30" s="104"/>
      <c r="K30" s="105"/>
      <c r="L30" s="102"/>
      <c r="M30" s="106"/>
      <c r="N30" s="107"/>
      <c r="O30" s="107"/>
      <c r="P30" s="107"/>
      <c r="Q30" s="108"/>
      <c r="R30" s="109"/>
      <c r="S30" s="110"/>
      <c r="T30" s="37"/>
      <c r="U30" s="110"/>
      <c r="V30" s="111"/>
      <c r="W30" s="111"/>
      <c r="X30" s="112"/>
      <c r="Y30" s="112"/>
      <c r="Z30" s="113"/>
      <c r="AA30" s="114"/>
      <c r="AB30" s="115"/>
      <c r="AC30" s="116"/>
      <c r="AD30" s="117">
        <f t="shared" si="0"/>
        <v>3.4482758620689655E-3</v>
      </c>
      <c r="AE30" s="118"/>
      <c r="AF30" s="119"/>
      <c r="AG30" s="120"/>
    </row>
    <row r="31" spans="1:33" s="122" customFormat="1" ht="16.5" x14ac:dyDescent="0.25">
      <c r="A31" s="99"/>
      <c r="B31" s="100"/>
      <c r="C31" s="101"/>
      <c r="D31" s="102"/>
      <c r="E31" s="103"/>
      <c r="F31" s="103"/>
      <c r="G31" s="103"/>
      <c r="H31" s="103"/>
      <c r="I31" s="103"/>
      <c r="J31" s="104"/>
      <c r="K31" s="105"/>
      <c r="L31" s="102"/>
      <c r="M31" s="106"/>
      <c r="N31" s="107"/>
      <c r="O31" s="107"/>
      <c r="P31" s="107"/>
      <c r="Q31" s="108"/>
      <c r="R31" s="109"/>
      <c r="S31" s="110"/>
      <c r="T31" s="37"/>
      <c r="U31" s="110"/>
      <c r="V31" s="111"/>
      <c r="W31" s="111"/>
      <c r="X31" s="112"/>
      <c r="Y31" s="112"/>
      <c r="Z31" s="113"/>
      <c r="AA31" s="114"/>
      <c r="AB31" s="115"/>
      <c r="AC31" s="116"/>
      <c r="AD31" s="117">
        <f t="shared" si="0"/>
        <v>3.4482758620689655E-3</v>
      </c>
      <c r="AE31" s="118"/>
      <c r="AF31" s="119"/>
      <c r="AG31" s="120"/>
    </row>
    <row r="32" spans="1:33" s="122" customFormat="1" ht="16.5" x14ac:dyDescent="0.25">
      <c r="A32" s="99"/>
      <c r="B32" s="100"/>
      <c r="C32" s="101"/>
      <c r="D32" s="102"/>
      <c r="E32" s="103"/>
      <c r="F32" s="103"/>
      <c r="G32" s="103"/>
      <c r="H32" s="103"/>
      <c r="I32" s="103"/>
      <c r="J32" s="104"/>
      <c r="K32" s="105"/>
      <c r="L32" s="102"/>
      <c r="M32" s="106"/>
      <c r="N32" s="107"/>
      <c r="O32" s="107"/>
      <c r="P32" s="107"/>
      <c r="Q32" s="108"/>
      <c r="R32" s="109"/>
      <c r="S32" s="110"/>
      <c r="T32" s="37"/>
      <c r="U32" s="110"/>
      <c r="V32" s="111"/>
      <c r="W32" s="111"/>
      <c r="X32" s="112"/>
      <c r="Y32" s="112"/>
      <c r="Z32" s="113"/>
      <c r="AA32" s="114"/>
      <c r="AB32" s="115"/>
      <c r="AC32" s="116"/>
      <c r="AD32" s="117">
        <f t="shared" si="0"/>
        <v>3.4482758620689655E-3</v>
      </c>
      <c r="AE32" s="118"/>
      <c r="AF32" s="119"/>
      <c r="AG32" s="120"/>
    </row>
    <row r="33" spans="1:34" s="122" customFormat="1" ht="16.5" x14ac:dyDescent="0.25">
      <c r="A33" s="99"/>
      <c r="B33" s="100"/>
      <c r="C33" s="101"/>
      <c r="D33" s="102"/>
      <c r="E33" s="103"/>
      <c r="F33" s="103"/>
      <c r="G33" s="103"/>
      <c r="H33" s="103"/>
      <c r="I33" s="103"/>
      <c r="J33" s="104"/>
      <c r="K33" s="105"/>
      <c r="L33" s="102"/>
      <c r="M33" s="106"/>
      <c r="N33" s="107"/>
      <c r="O33" s="107"/>
      <c r="P33" s="107"/>
      <c r="Q33" s="108"/>
      <c r="R33" s="109"/>
      <c r="S33" s="110"/>
      <c r="T33" s="37"/>
      <c r="U33" s="110"/>
      <c r="V33" s="111"/>
      <c r="W33" s="111"/>
      <c r="X33" s="112"/>
      <c r="Y33" s="112"/>
      <c r="Z33" s="113"/>
      <c r="AA33" s="114"/>
      <c r="AB33" s="115"/>
      <c r="AC33" s="116"/>
      <c r="AD33" s="117">
        <f t="shared" si="0"/>
        <v>3.4482758620689655E-3</v>
      </c>
      <c r="AE33" s="118"/>
      <c r="AF33" s="119"/>
      <c r="AG33" s="120"/>
    </row>
    <row r="34" spans="1:34" s="122" customFormat="1" ht="16.5" x14ac:dyDescent="0.25">
      <c r="A34" s="99"/>
      <c r="B34" s="100"/>
      <c r="C34" s="101"/>
      <c r="D34" s="102"/>
      <c r="E34" s="103"/>
      <c r="F34" s="103"/>
      <c r="G34" s="103"/>
      <c r="H34" s="103"/>
      <c r="I34" s="103"/>
      <c r="J34" s="104"/>
      <c r="K34" s="105"/>
      <c r="L34" s="102"/>
      <c r="M34" s="106"/>
      <c r="N34" s="107"/>
      <c r="O34" s="107"/>
      <c r="P34" s="107"/>
      <c r="Q34" s="108"/>
      <c r="R34" s="109"/>
      <c r="S34" s="110"/>
      <c r="T34" s="37"/>
      <c r="U34" s="110"/>
      <c r="V34" s="111"/>
      <c r="W34" s="111"/>
      <c r="X34" s="112"/>
      <c r="Y34" s="112"/>
      <c r="Z34" s="113"/>
      <c r="AA34" s="114"/>
      <c r="AB34" s="115"/>
      <c r="AC34" s="116"/>
      <c r="AD34" s="117">
        <f t="shared" si="0"/>
        <v>3.4482758620689655E-3</v>
      </c>
      <c r="AE34" s="118"/>
      <c r="AF34" s="119"/>
      <c r="AG34" s="120"/>
      <c r="AH34" s="123"/>
    </row>
    <row r="35" spans="1:34" s="122" customFormat="1" ht="16.5" x14ac:dyDescent="0.25">
      <c r="A35" s="99"/>
      <c r="B35" s="100"/>
      <c r="C35" s="101"/>
      <c r="D35" s="102"/>
      <c r="E35" s="103"/>
      <c r="F35" s="103"/>
      <c r="G35" s="103"/>
      <c r="H35" s="103"/>
      <c r="I35" s="103"/>
      <c r="J35" s="104"/>
      <c r="K35" s="105"/>
      <c r="L35" s="102"/>
      <c r="M35" s="106"/>
      <c r="N35" s="107"/>
      <c r="O35" s="107"/>
      <c r="P35" s="107"/>
      <c r="Q35" s="108"/>
      <c r="R35" s="109"/>
      <c r="S35" s="110"/>
      <c r="T35" s="37"/>
      <c r="U35" s="110"/>
      <c r="V35" s="111"/>
      <c r="W35" s="111"/>
      <c r="X35" s="112"/>
      <c r="Y35" s="112"/>
      <c r="Z35" s="113"/>
      <c r="AA35" s="114"/>
      <c r="AB35" s="115"/>
      <c r="AC35" s="116"/>
      <c r="AD35" s="117">
        <f t="shared" si="0"/>
        <v>3.4482758620689655E-3</v>
      </c>
      <c r="AE35" s="118"/>
      <c r="AF35" s="119"/>
      <c r="AG35" s="120"/>
      <c r="AH35" s="121"/>
    </row>
    <row r="36" spans="1:34" s="122" customFormat="1" ht="16.5" x14ac:dyDescent="0.25">
      <c r="A36" s="99"/>
      <c r="B36" s="100"/>
      <c r="C36" s="101"/>
      <c r="D36" s="102"/>
      <c r="E36" s="103"/>
      <c r="F36" s="103"/>
      <c r="G36" s="103"/>
      <c r="H36" s="103"/>
      <c r="I36" s="103"/>
      <c r="J36" s="104"/>
      <c r="K36" s="105"/>
      <c r="L36" s="102"/>
      <c r="M36" s="106"/>
      <c r="N36" s="107"/>
      <c r="O36" s="107"/>
      <c r="P36" s="107"/>
      <c r="Q36" s="108"/>
      <c r="R36" s="109"/>
      <c r="S36" s="110"/>
      <c r="T36" s="37"/>
      <c r="U36" s="110"/>
      <c r="V36" s="111"/>
      <c r="W36" s="111"/>
      <c r="X36" s="112"/>
      <c r="Y36" s="112"/>
      <c r="Z36" s="113"/>
      <c r="AA36" s="114"/>
      <c r="AB36" s="115"/>
      <c r="AC36" s="116"/>
      <c r="AD36" s="117">
        <f t="shared" si="0"/>
        <v>3.4482758620689655E-3</v>
      </c>
      <c r="AE36" s="118"/>
      <c r="AF36" s="119"/>
      <c r="AG36" s="120"/>
      <c r="AH36" s="121"/>
    </row>
    <row r="37" spans="1:34" s="122" customFormat="1" ht="16.5" x14ac:dyDescent="0.25">
      <c r="A37" s="99"/>
      <c r="B37" s="100"/>
      <c r="C37" s="101"/>
      <c r="D37" s="102"/>
      <c r="E37" s="103"/>
      <c r="F37" s="103"/>
      <c r="G37" s="103"/>
      <c r="H37" s="103"/>
      <c r="I37" s="103"/>
      <c r="J37" s="104"/>
      <c r="K37" s="105"/>
      <c r="L37" s="102"/>
      <c r="M37" s="106"/>
      <c r="N37" s="107"/>
      <c r="O37" s="107"/>
      <c r="P37" s="107"/>
      <c r="Q37" s="108"/>
      <c r="R37" s="109"/>
      <c r="S37" s="110"/>
      <c r="T37" s="37"/>
      <c r="U37" s="110"/>
      <c r="V37" s="111"/>
      <c r="W37" s="111"/>
      <c r="X37" s="112"/>
      <c r="Y37" s="112"/>
      <c r="Z37" s="113"/>
      <c r="AA37" s="114"/>
      <c r="AB37" s="115"/>
      <c r="AC37" s="116"/>
      <c r="AD37" s="117">
        <f t="shared" si="0"/>
        <v>3.4482758620689655E-3</v>
      </c>
      <c r="AE37" s="118"/>
      <c r="AF37" s="119"/>
      <c r="AG37" s="120"/>
    </row>
    <row r="38" spans="1:34" s="122" customFormat="1" ht="16.5" x14ac:dyDescent="0.25">
      <c r="A38" s="99"/>
      <c r="B38" s="100"/>
      <c r="C38" s="101"/>
      <c r="D38" s="102"/>
      <c r="E38" s="103"/>
      <c r="F38" s="103"/>
      <c r="G38" s="103"/>
      <c r="H38" s="103"/>
      <c r="I38" s="103"/>
      <c r="J38" s="104"/>
      <c r="K38" s="105"/>
      <c r="L38" s="102"/>
      <c r="M38" s="106"/>
      <c r="N38" s="107"/>
      <c r="O38" s="107"/>
      <c r="P38" s="107"/>
      <c r="Q38" s="108"/>
      <c r="R38" s="109"/>
      <c r="S38" s="110"/>
      <c r="T38" s="37"/>
      <c r="U38" s="110"/>
      <c r="V38" s="111"/>
      <c r="W38" s="111"/>
      <c r="X38" s="112"/>
      <c r="Y38" s="112"/>
      <c r="Z38" s="113"/>
      <c r="AA38" s="114"/>
      <c r="AB38" s="115"/>
      <c r="AC38" s="116"/>
      <c r="AD38" s="117">
        <f t="shared" si="0"/>
        <v>3.4482758620689655E-3</v>
      </c>
      <c r="AE38" s="118"/>
      <c r="AF38" s="119"/>
      <c r="AG38" s="120"/>
    </row>
    <row r="39" spans="1:34" s="122" customFormat="1" ht="16.5" x14ac:dyDescent="0.25">
      <c r="A39" s="99"/>
      <c r="B39" s="100"/>
      <c r="C39" s="101"/>
      <c r="D39" s="102"/>
      <c r="E39" s="103"/>
      <c r="F39" s="103"/>
      <c r="G39" s="103"/>
      <c r="H39" s="103"/>
      <c r="I39" s="103"/>
      <c r="J39" s="104"/>
      <c r="K39" s="105"/>
      <c r="L39" s="102"/>
      <c r="M39" s="106"/>
      <c r="N39" s="107"/>
      <c r="O39" s="107"/>
      <c r="P39" s="107"/>
      <c r="Q39" s="108"/>
      <c r="R39" s="109"/>
      <c r="S39" s="110"/>
      <c r="T39" s="37"/>
      <c r="U39" s="110"/>
      <c r="V39" s="111"/>
      <c r="W39" s="111"/>
      <c r="X39" s="112"/>
      <c r="Y39" s="112"/>
      <c r="Z39" s="113"/>
      <c r="AA39" s="114"/>
      <c r="AB39" s="115"/>
      <c r="AC39" s="116"/>
      <c r="AD39" s="117">
        <f t="shared" si="0"/>
        <v>3.4482758620689655E-3</v>
      </c>
      <c r="AE39" s="118"/>
      <c r="AF39" s="119"/>
      <c r="AG39" s="120"/>
    </row>
    <row r="40" spans="1:34" s="122" customFormat="1" ht="16.5" x14ac:dyDescent="0.25">
      <c r="A40" s="99"/>
      <c r="B40" s="100"/>
      <c r="C40" s="101"/>
      <c r="D40" s="102"/>
      <c r="E40" s="103"/>
      <c r="F40" s="103"/>
      <c r="G40" s="103"/>
      <c r="H40" s="103"/>
      <c r="I40" s="103"/>
      <c r="J40" s="104"/>
      <c r="K40" s="105"/>
      <c r="L40" s="102"/>
      <c r="M40" s="106"/>
      <c r="N40" s="107"/>
      <c r="O40" s="107"/>
      <c r="P40" s="107"/>
      <c r="Q40" s="108"/>
      <c r="R40" s="109"/>
      <c r="S40" s="110"/>
      <c r="T40" s="37"/>
      <c r="U40" s="110"/>
      <c r="V40" s="111"/>
      <c r="W40" s="111"/>
      <c r="X40" s="112"/>
      <c r="Y40" s="112"/>
      <c r="Z40" s="113"/>
      <c r="AA40" s="114"/>
      <c r="AB40" s="115"/>
      <c r="AC40" s="116"/>
      <c r="AD40" s="117">
        <f t="shared" si="0"/>
        <v>3.4482758620689655E-3</v>
      </c>
      <c r="AE40" s="118"/>
      <c r="AF40" s="119"/>
      <c r="AG40" s="120"/>
    </row>
    <row r="41" spans="1:34" s="122" customFormat="1" ht="16.5" x14ac:dyDescent="0.25">
      <c r="A41" s="99"/>
      <c r="B41" s="100"/>
      <c r="C41" s="101"/>
      <c r="D41" s="102"/>
      <c r="E41" s="103"/>
      <c r="F41" s="103"/>
      <c r="G41" s="103"/>
      <c r="H41" s="103"/>
      <c r="I41" s="103"/>
      <c r="J41" s="104"/>
      <c r="K41" s="105"/>
      <c r="L41" s="102"/>
      <c r="M41" s="106"/>
      <c r="N41" s="107"/>
      <c r="O41" s="107"/>
      <c r="P41" s="107"/>
      <c r="Q41" s="108"/>
      <c r="R41" s="109"/>
      <c r="S41" s="110"/>
      <c r="T41" s="37"/>
      <c r="U41" s="110"/>
      <c r="V41" s="111"/>
      <c r="W41" s="111"/>
      <c r="X41" s="112"/>
      <c r="Y41" s="112"/>
      <c r="Z41" s="113"/>
      <c r="AA41" s="114"/>
      <c r="AB41" s="115"/>
      <c r="AC41" s="116"/>
      <c r="AD41" s="117">
        <f t="shared" si="0"/>
        <v>3.4482758620689655E-3</v>
      </c>
      <c r="AE41" s="118"/>
      <c r="AF41" s="119"/>
      <c r="AG41" s="120"/>
    </row>
    <row r="42" spans="1:34" s="122" customFormat="1" ht="16.5" x14ac:dyDescent="0.25">
      <c r="A42" s="99"/>
      <c r="B42" s="100"/>
      <c r="C42" s="101"/>
      <c r="D42" s="102"/>
      <c r="E42" s="103"/>
      <c r="F42" s="103"/>
      <c r="G42" s="103"/>
      <c r="H42" s="103"/>
      <c r="I42" s="103"/>
      <c r="J42" s="104"/>
      <c r="K42" s="105"/>
      <c r="L42" s="102"/>
      <c r="M42" s="106"/>
      <c r="N42" s="107"/>
      <c r="O42" s="107"/>
      <c r="P42" s="107"/>
      <c r="Q42" s="108"/>
      <c r="R42" s="109"/>
      <c r="S42" s="110"/>
      <c r="T42" s="37"/>
      <c r="U42" s="110"/>
      <c r="V42" s="111"/>
      <c r="W42" s="111"/>
      <c r="X42" s="112"/>
      <c r="Y42" s="112"/>
      <c r="Z42" s="113"/>
      <c r="AA42" s="114"/>
      <c r="AB42" s="115"/>
      <c r="AC42" s="116"/>
      <c r="AD42" s="117">
        <f t="shared" si="0"/>
        <v>3.4482758620689655E-3</v>
      </c>
      <c r="AE42" s="118"/>
      <c r="AF42" s="119"/>
      <c r="AG42" s="120"/>
    </row>
    <row r="43" spans="1:34" s="122" customFormat="1" ht="16.5" x14ac:dyDescent="0.25">
      <c r="A43" s="99"/>
      <c r="B43" s="100"/>
      <c r="C43" s="101"/>
      <c r="D43" s="102"/>
      <c r="E43" s="103"/>
      <c r="F43" s="103"/>
      <c r="G43" s="103"/>
      <c r="H43" s="103"/>
      <c r="I43" s="103"/>
      <c r="J43" s="104"/>
      <c r="K43" s="105"/>
      <c r="L43" s="102"/>
      <c r="M43" s="106"/>
      <c r="N43" s="107"/>
      <c r="O43" s="107"/>
      <c r="P43" s="107"/>
      <c r="Q43" s="108"/>
      <c r="R43" s="109"/>
      <c r="S43" s="110"/>
      <c r="T43" s="37"/>
      <c r="U43" s="110"/>
      <c r="V43" s="111"/>
      <c r="W43" s="111"/>
      <c r="X43" s="112"/>
      <c r="Y43" s="112"/>
      <c r="Z43" s="113"/>
      <c r="AA43" s="114"/>
      <c r="AB43" s="115"/>
      <c r="AC43" s="116"/>
      <c r="AD43" s="117">
        <f t="shared" si="0"/>
        <v>3.4482758620689655E-3</v>
      </c>
      <c r="AE43" s="118"/>
      <c r="AF43" s="119"/>
      <c r="AG43" s="120"/>
    </row>
    <row r="44" spans="1:34" s="122" customFormat="1" ht="16.5" x14ac:dyDescent="0.25">
      <c r="A44" s="99"/>
      <c r="B44" s="100"/>
      <c r="C44" s="101"/>
      <c r="D44" s="102"/>
      <c r="E44" s="103"/>
      <c r="F44" s="103"/>
      <c r="G44" s="103"/>
      <c r="H44" s="103"/>
      <c r="I44" s="103"/>
      <c r="J44" s="104"/>
      <c r="K44" s="105"/>
      <c r="L44" s="102"/>
      <c r="M44" s="106"/>
      <c r="N44" s="107"/>
      <c r="O44" s="107"/>
      <c r="P44" s="107"/>
      <c r="Q44" s="108"/>
      <c r="R44" s="109"/>
      <c r="S44" s="110"/>
      <c r="T44" s="37"/>
      <c r="U44" s="110"/>
      <c r="V44" s="111"/>
      <c r="W44" s="111"/>
      <c r="X44" s="112"/>
      <c r="Y44" s="112"/>
      <c r="Z44" s="113"/>
      <c r="AA44" s="114"/>
      <c r="AB44" s="115"/>
      <c r="AC44" s="116"/>
      <c r="AD44" s="117">
        <f t="shared" si="0"/>
        <v>3.4482758620689655E-3</v>
      </c>
      <c r="AE44" s="118"/>
      <c r="AF44" s="119"/>
      <c r="AG44" s="120"/>
      <c r="AH44" s="123"/>
    </row>
    <row r="45" spans="1:34" s="122" customFormat="1" ht="16.5" x14ac:dyDescent="0.25">
      <c r="A45" s="99"/>
      <c r="B45" s="100"/>
      <c r="C45" s="101"/>
      <c r="D45" s="102"/>
      <c r="E45" s="103"/>
      <c r="F45" s="103"/>
      <c r="G45" s="103"/>
      <c r="H45" s="103"/>
      <c r="I45" s="103"/>
      <c r="J45" s="104"/>
      <c r="K45" s="105"/>
      <c r="L45" s="102"/>
      <c r="M45" s="106"/>
      <c r="N45" s="107"/>
      <c r="O45" s="107"/>
      <c r="P45" s="107"/>
      <c r="Q45" s="108"/>
      <c r="R45" s="109"/>
      <c r="S45" s="110"/>
      <c r="T45" s="37"/>
      <c r="U45" s="110"/>
      <c r="V45" s="111"/>
      <c r="W45" s="111"/>
      <c r="X45" s="112"/>
      <c r="Y45" s="112"/>
      <c r="Z45" s="113"/>
      <c r="AA45" s="114"/>
      <c r="AB45" s="115"/>
      <c r="AC45" s="116"/>
      <c r="AD45" s="117">
        <f t="shared" si="0"/>
        <v>3.4482758620689655E-3</v>
      </c>
      <c r="AE45" s="118"/>
      <c r="AF45" s="119"/>
      <c r="AG45" s="120"/>
    </row>
    <row r="46" spans="1:34" s="122" customFormat="1" ht="16.5" x14ac:dyDescent="0.25">
      <c r="A46" s="99"/>
      <c r="B46" s="100"/>
      <c r="C46" s="101"/>
      <c r="D46" s="102"/>
      <c r="E46" s="103"/>
      <c r="F46" s="103"/>
      <c r="G46" s="103"/>
      <c r="H46" s="103"/>
      <c r="I46" s="103"/>
      <c r="J46" s="104"/>
      <c r="K46" s="105"/>
      <c r="L46" s="102"/>
      <c r="M46" s="106"/>
      <c r="N46" s="107"/>
      <c r="O46" s="107"/>
      <c r="P46" s="107"/>
      <c r="Q46" s="108"/>
      <c r="R46" s="109"/>
      <c r="S46" s="110"/>
      <c r="T46" s="37"/>
      <c r="U46" s="110"/>
      <c r="V46" s="111"/>
      <c r="W46" s="111"/>
      <c r="X46" s="112"/>
      <c r="Y46" s="112"/>
      <c r="Z46" s="113"/>
      <c r="AA46" s="114"/>
      <c r="AB46" s="115"/>
      <c r="AC46" s="116"/>
      <c r="AD46" s="117">
        <f t="shared" si="0"/>
        <v>3.4482758620689655E-3</v>
      </c>
      <c r="AE46" s="118"/>
      <c r="AF46" s="119"/>
      <c r="AG46" s="120"/>
    </row>
    <row r="47" spans="1:34" s="122" customFormat="1" ht="16.5" x14ac:dyDescent="0.25">
      <c r="A47" s="99"/>
      <c r="B47" s="100"/>
      <c r="C47" s="101"/>
      <c r="D47" s="102"/>
      <c r="E47" s="103"/>
      <c r="F47" s="103"/>
      <c r="G47" s="103"/>
      <c r="H47" s="103"/>
      <c r="I47" s="103"/>
      <c r="J47" s="104"/>
      <c r="K47" s="105"/>
      <c r="L47" s="102"/>
      <c r="M47" s="106"/>
      <c r="N47" s="107"/>
      <c r="O47" s="107"/>
      <c r="P47" s="107"/>
      <c r="Q47" s="108"/>
      <c r="R47" s="109"/>
      <c r="S47" s="110"/>
      <c r="T47" s="37"/>
      <c r="U47" s="110"/>
      <c r="V47" s="111"/>
      <c r="W47" s="111"/>
      <c r="X47" s="112"/>
      <c r="Y47" s="112"/>
      <c r="Z47" s="113"/>
      <c r="AA47" s="114"/>
      <c r="AB47" s="115"/>
      <c r="AC47" s="116"/>
      <c r="AD47" s="117">
        <f t="shared" si="0"/>
        <v>3.4482758620689655E-3</v>
      </c>
      <c r="AE47" s="118"/>
      <c r="AF47" s="119"/>
      <c r="AG47" s="120"/>
    </row>
    <row r="48" spans="1:34" s="122" customFormat="1" ht="16.5" x14ac:dyDescent="0.25">
      <c r="A48" s="99"/>
      <c r="B48" s="100"/>
      <c r="C48" s="101"/>
      <c r="D48" s="102"/>
      <c r="E48" s="103"/>
      <c r="F48" s="103"/>
      <c r="G48" s="103"/>
      <c r="H48" s="103"/>
      <c r="I48" s="103"/>
      <c r="J48" s="104"/>
      <c r="K48" s="105"/>
      <c r="L48" s="102"/>
      <c r="M48" s="106"/>
      <c r="N48" s="107"/>
      <c r="O48" s="107"/>
      <c r="P48" s="107"/>
      <c r="Q48" s="108"/>
      <c r="R48" s="109"/>
      <c r="S48" s="110"/>
      <c r="T48" s="37"/>
      <c r="U48" s="110"/>
      <c r="V48" s="111"/>
      <c r="W48" s="111"/>
      <c r="X48" s="112"/>
      <c r="Y48" s="112"/>
      <c r="Z48" s="113"/>
      <c r="AA48" s="114"/>
      <c r="AB48" s="115"/>
      <c r="AC48" s="116"/>
      <c r="AD48" s="117">
        <f t="shared" si="0"/>
        <v>3.4482758620689655E-3</v>
      </c>
      <c r="AE48" s="118"/>
      <c r="AF48" s="119"/>
      <c r="AG48" s="120"/>
      <c r="AH48" s="123"/>
    </row>
    <row r="49" spans="1:33" s="122" customFormat="1" ht="16.5" x14ac:dyDescent="0.25">
      <c r="A49" s="99"/>
      <c r="B49" s="100"/>
      <c r="C49" s="101"/>
      <c r="D49" s="102"/>
      <c r="E49" s="103"/>
      <c r="F49" s="103"/>
      <c r="G49" s="103"/>
      <c r="H49" s="103"/>
      <c r="I49" s="103"/>
      <c r="J49" s="104"/>
      <c r="K49" s="105"/>
      <c r="L49" s="102"/>
      <c r="M49" s="106"/>
      <c r="N49" s="107"/>
      <c r="O49" s="107"/>
      <c r="P49" s="107"/>
      <c r="Q49" s="108"/>
      <c r="R49" s="109"/>
      <c r="S49" s="110"/>
      <c r="T49" s="37"/>
      <c r="U49" s="110"/>
      <c r="V49" s="111"/>
      <c r="W49" s="111"/>
      <c r="X49" s="112"/>
      <c r="Y49" s="112"/>
      <c r="Z49" s="113"/>
      <c r="AA49" s="114"/>
      <c r="AB49" s="115"/>
      <c r="AC49" s="116"/>
      <c r="AD49" s="117">
        <f t="shared" si="0"/>
        <v>3.4482758620689655E-3</v>
      </c>
      <c r="AE49" s="118"/>
      <c r="AF49" s="119"/>
      <c r="AG49" s="120"/>
    </row>
    <row r="50" spans="1:33" s="122" customFormat="1" ht="16.5" x14ac:dyDescent="0.25">
      <c r="A50" s="99"/>
      <c r="B50" s="100"/>
      <c r="C50" s="101"/>
      <c r="D50" s="102"/>
      <c r="E50" s="103"/>
      <c r="F50" s="103"/>
      <c r="G50" s="103"/>
      <c r="H50" s="103"/>
      <c r="I50" s="103"/>
      <c r="J50" s="104"/>
      <c r="K50" s="105"/>
      <c r="L50" s="102"/>
      <c r="M50" s="106"/>
      <c r="N50" s="107"/>
      <c r="O50" s="107"/>
      <c r="P50" s="107"/>
      <c r="Q50" s="108"/>
      <c r="R50" s="109"/>
      <c r="S50" s="110"/>
      <c r="T50" s="37"/>
      <c r="U50" s="110"/>
      <c r="V50" s="111"/>
      <c r="W50" s="111"/>
      <c r="X50" s="112"/>
      <c r="Y50" s="112"/>
      <c r="Z50" s="113"/>
      <c r="AA50" s="114"/>
      <c r="AB50" s="115"/>
      <c r="AC50" s="116"/>
      <c r="AD50" s="117">
        <f t="shared" si="0"/>
        <v>3.4482758620689655E-3</v>
      </c>
      <c r="AE50" s="118"/>
      <c r="AF50" s="119"/>
      <c r="AG50" s="120"/>
    </row>
    <row r="51" spans="1:33" s="122" customFormat="1" ht="16.5" x14ac:dyDescent="0.25">
      <c r="A51" s="99"/>
      <c r="B51" s="100"/>
      <c r="C51" s="101"/>
      <c r="D51" s="102"/>
      <c r="E51" s="103"/>
      <c r="F51" s="103"/>
      <c r="G51" s="103"/>
      <c r="H51" s="103"/>
      <c r="I51" s="103"/>
      <c r="J51" s="104"/>
      <c r="K51" s="105"/>
      <c r="L51" s="102"/>
      <c r="M51" s="106"/>
      <c r="N51" s="107"/>
      <c r="O51" s="107"/>
      <c r="P51" s="107"/>
      <c r="Q51" s="108"/>
      <c r="R51" s="109"/>
      <c r="S51" s="110"/>
      <c r="T51" s="37"/>
      <c r="U51" s="110"/>
      <c r="V51" s="111"/>
      <c r="W51" s="111"/>
      <c r="X51" s="112"/>
      <c r="Y51" s="112"/>
      <c r="Z51" s="113"/>
      <c r="AA51" s="114"/>
      <c r="AB51" s="115"/>
      <c r="AC51" s="116"/>
      <c r="AD51" s="117">
        <f t="shared" si="0"/>
        <v>3.4482758620689655E-3</v>
      </c>
      <c r="AE51" s="118"/>
      <c r="AF51" s="119"/>
      <c r="AG51" s="120"/>
    </row>
    <row r="52" spans="1:33" s="122" customFormat="1" ht="16.5" x14ac:dyDescent="0.25">
      <c r="A52" s="99"/>
      <c r="B52" s="100"/>
      <c r="C52" s="101"/>
      <c r="D52" s="102"/>
      <c r="E52" s="103"/>
      <c r="F52" s="103"/>
      <c r="G52" s="103"/>
      <c r="H52" s="103"/>
      <c r="I52" s="103"/>
      <c r="J52" s="104"/>
      <c r="K52" s="105"/>
      <c r="L52" s="102"/>
      <c r="M52" s="106"/>
      <c r="N52" s="107"/>
      <c r="O52" s="107"/>
      <c r="P52" s="107"/>
      <c r="Q52" s="108"/>
      <c r="R52" s="109"/>
      <c r="S52" s="110"/>
      <c r="T52" s="37"/>
      <c r="U52" s="110"/>
      <c r="V52" s="111"/>
      <c r="W52" s="111"/>
      <c r="X52" s="112"/>
      <c r="Y52" s="112"/>
      <c r="Z52" s="113"/>
      <c r="AA52" s="114"/>
      <c r="AB52" s="115"/>
      <c r="AC52" s="116"/>
      <c r="AD52" s="117">
        <f t="shared" si="0"/>
        <v>3.4482758620689655E-3</v>
      </c>
      <c r="AE52" s="118"/>
      <c r="AF52" s="119"/>
      <c r="AG52" s="120"/>
    </row>
    <row r="53" spans="1:33" ht="16.5" x14ac:dyDescent="0.25">
      <c r="A53" s="99"/>
      <c r="B53" s="100"/>
      <c r="C53" s="101"/>
      <c r="D53" s="102"/>
      <c r="E53" s="103"/>
      <c r="F53" s="103"/>
      <c r="G53" s="103"/>
      <c r="H53" s="103"/>
      <c r="I53" s="103"/>
      <c r="J53" s="104"/>
      <c r="K53" s="105"/>
      <c r="L53" s="102"/>
      <c r="M53" s="106"/>
      <c r="N53" s="107"/>
      <c r="O53" s="107"/>
      <c r="P53" s="107"/>
      <c r="Q53" s="108"/>
      <c r="R53" s="109"/>
      <c r="S53" s="110"/>
      <c r="T53" s="37"/>
      <c r="U53" s="110"/>
      <c r="V53" s="111"/>
      <c r="W53" s="111"/>
      <c r="X53" s="112"/>
      <c r="Y53" s="112"/>
      <c r="Z53" s="113"/>
      <c r="AA53" s="114"/>
      <c r="AB53" s="115"/>
      <c r="AC53" s="116"/>
      <c r="AD53" s="117">
        <f t="shared" si="0"/>
        <v>3.4482758620689655E-3</v>
      </c>
      <c r="AE53" s="118"/>
      <c r="AF53" s="119"/>
      <c r="AG53" s="120"/>
    </row>
    <row r="54" spans="1:33" ht="16.5" x14ac:dyDescent="0.25">
      <c r="A54" s="99"/>
      <c r="B54" s="100"/>
      <c r="C54" s="101"/>
      <c r="D54" s="102"/>
      <c r="E54" s="103"/>
      <c r="F54" s="103"/>
      <c r="G54" s="103"/>
      <c r="H54" s="103"/>
      <c r="I54" s="103"/>
      <c r="J54" s="104"/>
      <c r="K54" s="105"/>
      <c r="L54" s="102"/>
      <c r="M54" s="106"/>
      <c r="N54" s="107"/>
      <c r="O54" s="107"/>
      <c r="P54" s="107"/>
      <c r="Q54" s="108"/>
      <c r="R54" s="109"/>
      <c r="S54" s="110"/>
      <c r="T54" s="37"/>
      <c r="U54" s="110"/>
      <c r="V54" s="111"/>
      <c r="W54" s="111"/>
      <c r="X54" s="112"/>
      <c r="Y54" s="112"/>
      <c r="Z54" s="113"/>
      <c r="AA54" s="114"/>
      <c r="AB54" s="115"/>
      <c r="AC54" s="116"/>
      <c r="AD54" s="117">
        <f t="shared" si="0"/>
        <v>3.4482758620689655E-3</v>
      </c>
      <c r="AE54" s="118"/>
      <c r="AF54" s="119"/>
      <c r="AG54" s="120"/>
    </row>
    <row r="55" spans="1:33" ht="16.5" x14ac:dyDescent="0.25">
      <c r="A55" s="99"/>
      <c r="B55" s="100"/>
      <c r="C55" s="101"/>
      <c r="D55" s="102"/>
      <c r="E55" s="103"/>
      <c r="F55" s="103"/>
      <c r="G55" s="103"/>
      <c r="H55" s="103"/>
      <c r="I55" s="103"/>
      <c r="J55" s="104"/>
      <c r="K55" s="105"/>
      <c r="L55" s="102"/>
      <c r="M55" s="106"/>
      <c r="N55" s="107"/>
      <c r="O55" s="107"/>
      <c r="P55" s="107"/>
      <c r="Q55" s="108"/>
      <c r="R55" s="109"/>
      <c r="S55" s="110"/>
      <c r="T55" s="37"/>
      <c r="U55" s="110"/>
      <c r="V55" s="111"/>
      <c r="W55" s="111"/>
      <c r="X55" s="112"/>
      <c r="Y55" s="112"/>
      <c r="Z55" s="113"/>
      <c r="AA55" s="114"/>
      <c r="AB55" s="115"/>
      <c r="AC55" s="116"/>
      <c r="AD55" s="117">
        <f t="shared" si="0"/>
        <v>3.4482758620689655E-3</v>
      </c>
      <c r="AE55" s="118"/>
      <c r="AF55" s="119"/>
      <c r="AG55" s="120"/>
    </row>
    <row r="56" spans="1:33" ht="16.5" x14ac:dyDescent="0.25">
      <c r="A56" s="99"/>
      <c r="B56" s="100"/>
      <c r="C56" s="101"/>
      <c r="D56" s="102"/>
      <c r="E56" s="103"/>
      <c r="F56" s="103"/>
      <c r="G56" s="103"/>
      <c r="H56" s="103"/>
      <c r="I56" s="103"/>
      <c r="J56" s="104"/>
      <c r="K56" s="105"/>
      <c r="L56" s="102"/>
      <c r="M56" s="106"/>
      <c r="N56" s="107"/>
      <c r="O56" s="107"/>
      <c r="P56" s="107"/>
      <c r="Q56" s="108"/>
      <c r="R56" s="109"/>
      <c r="S56" s="110"/>
      <c r="T56" s="37"/>
      <c r="U56" s="110"/>
      <c r="V56" s="111"/>
      <c r="W56" s="111"/>
      <c r="X56" s="112"/>
      <c r="Y56" s="112"/>
      <c r="Z56" s="113"/>
      <c r="AA56" s="114"/>
      <c r="AB56" s="115"/>
      <c r="AC56" s="116"/>
      <c r="AD56" s="117">
        <f t="shared" si="0"/>
        <v>3.4482758620689655E-3</v>
      </c>
      <c r="AE56" s="118"/>
      <c r="AF56" s="119"/>
      <c r="AG56" s="120"/>
    </row>
    <row r="57" spans="1:33" ht="16.5" x14ac:dyDescent="0.25">
      <c r="A57" s="99"/>
      <c r="B57" s="100"/>
      <c r="C57" s="101"/>
      <c r="D57" s="102"/>
      <c r="E57" s="103"/>
      <c r="F57" s="103"/>
      <c r="G57" s="103"/>
      <c r="H57" s="103"/>
      <c r="I57" s="103"/>
      <c r="J57" s="104"/>
      <c r="K57" s="105"/>
      <c r="L57" s="102"/>
      <c r="M57" s="106"/>
      <c r="N57" s="107"/>
      <c r="O57" s="107"/>
      <c r="P57" s="107"/>
      <c r="Q57" s="108"/>
      <c r="R57" s="109"/>
      <c r="S57" s="110"/>
      <c r="T57" s="37"/>
      <c r="U57" s="110"/>
      <c r="V57" s="111"/>
      <c r="W57" s="111"/>
      <c r="X57" s="112"/>
      <c r="Y57" s="112"/>
      <c r="Z57" s="113"/>
      <c r="AA57" s="114"/>
      <c r="AB57" s="115"/>
      <c r="AC57" s="116"/>
      <c r="AD57" s="117">
        <f t="shared" si="0"/>
        <v>3.4482758620689655E-3</v>
      </c>
      <c r="AE57" s="118"/>
      <c r="AF57" s="119"/>
      <c r="AG57" s="120"/>
    </row>
    <row r="58" spans="1:33" ht="16.5" x14ac:dyDescent="0.25">
      <c r="A58" s="99"/>
      <c r="B58" s="100"/>
      <c r="C58" s="101"/>
      <c r="D58" s="102"/>
      <c r="E58" s="103"/>
      <c r="F58" s="103"/>
      <c r="G58" s="103"/>
      <c r="H58" s="103"/>
      <c r="I58" s="103"/>
      <c r="J58" s="104"/>
      <c r="K58" s="105"/>
      <c r="L58" s="102"/>
      <c r="M58" s="106"/>
      <c r="N58" s="107"/>
      <c r="O58" s="107"/>
      <c r="P58" s="107"/>
      <c r="Q58" s="108"/>
      <c r="R58" s="109"/>
      <c r="S58" s="110"/>
      <c r="T58" s="37"/>
      <c r="U58" s="110"/>
      <c r="V58" s="111"/>
      <c r="W58" s="111"/>
      <c r="X58" s="112"/>
      <c r="Y58" s="112"/>
      <c r="Z58" s="113"/>
      <c r="AA58" s="114"/>
      <c r="AB58" s="115"/>
      <c r="AC58" s="116"/>
      <c r="AD58" s="117">
        <f t="shared" si="0"/>
        <v>3.4482758620689655E-3</v>
      </c>
      <c r="AE58" s="118"/>
      <c r="AF58" s="119"/>
      <c r="AG58" s="120"/>
    </row>
    <row r="59" spans="1:33" ht="16.5" x14ac:dyDescent="0.25">
      <c r="A59" s="99"/>
      <c r="B59" s="100"/>
      <c r="C59" s="101"/>
      <c r="D59" s="102"/>
      <c r="E59" s="103"/>
      <c r="F59" s="103"/>
      <c r="G59" s="103"/>
      <c r="H59" s="103"/>
      <c r="I59" s="103"/>
      <c r="J59" s="104"/>
      <c r="K59" s="105"/>
      <c r="L59" s="102"/>
      <c r="M59" s="106"/>
      <c r="N59" s="107"/>
      <c r="O59" s="107"/>
      <c r="P59" s="107"/>
      <c r="Q59" s="108"/>
      <c r="R59" s="109"/>
      <c r="S59" s="110"/>
      <c r="T59" s="37"/>
      <c r="U59" s="110"/>
      <c r="V59" s="111"/>
      <c r="W59" s="111"/>
      <c r="X59" s="112"/>
      <c r="Y59" s="112"/>
      <c r="Z59" s="113"/>
      <c r="AA59" s="114"/>
      <c r="AB59" s="115"/>
      <c r="AC59" s="116"/>
      <c r="AD59" s="117">
        <f t="shared" si="0"/>
        <v>3.4482758620689655E-3</v>
      </c>
      <c r="AE59" s="118"/>
      <c r="AF59" s="119"/>
      <c r="AG59" s="120"/>
    </row>
    <row r="60" spans="1:33" ht="16.5" x14ac:dyDescent="0.25">
      <c r="A60" s="99"/>
      <c r="B60" s="100"/>
      <c r="C60" s="101"/>
      <c r="D60" s="102"/>
      <c r="E60" s="103"/>
      <c r="F60" s="103"/>
      <c r="G60" s="103"/>
      <c r="H60" s="103"/>
      <c r="I60" s="103"/>
      <c r="J60" s="104"/>
      <c r="K60" s="105"/>
      <c r="L60" s="102"/>
      <c r="M60" s="106"/>
      <c r="N60" s="107"/>
      <c r="O60" s="107"/>
      <c r="P60" s="107"/>
      <c r="Q60" s="108"/>
      <c r="R60" s="109"/>
      <c r="S60" s="110"/>
      <c r="T60" s="37"/>
      <c r="U60" s="110"/>
      <c r="V60" s="111"/>
      <c r="W60" s="111"/>
      <c r="X60" s="112"/>
      <c r="Y60" s="112"/>
      <c r="Z60" s="113"/>
      <c r="AA60" s="114"/>
      <c r="AB60" s="115"/>
      <c r="AC60" s="116"/>
      <c r="AD60" s="117">
        <f t="shared" si="0"/>
        <v>3.4482758620689655E-3</v>
      </c>
      <c r="AE60" s="118"/>
      <c r="AF60" s="119"/>
      <c r="AG60" s="120"/>
    </row>
    <row r="61" spans="1:33" ht="16.5" x14ac:dyDescent="0.25">
      <c r="A61" s="99"/>
      <c r="B61" s="100"/>
      <c r="C61" s="101"/>
      <c r="D61" s="102"/>
      <c r="E61" s="103"/>
      <c r="F61" s="103"/>
      <c r="G61" s="103"/>
      <c r="H61" s="103"/>
      <c r="I61" s="103"/>
      <c r="J61" s="104"/>
      <c r="K61" s="105"/>
      <c r="L61" s="102"/>
      <c r="M61" s="106"/>
      <c r="N61" s="107"/>
      <c r="O61" s="107"/>
      <c r="P61" s="107"/>
      <c r="Q61" s="108"/>
      <c r="R61" s="109"/>
      <c r="S61" s="110"/>
      <c r="T61" s="37"/>
      <c r="U61" s="110"/>
      <c r="V61" s="111"/>
      <c r="W61" s="111"/>
      <c r="X61" s="112"/>
      <c r="Y61" s="112"/>
      <c r="Z61" s="113"/>
      <c r="AA61" s="114"/>
      <c r="AB61" s="115"/>
      <c r="AC61" s="116"/>
      <c r="AD61" s="117">
        <f t="shared" si="0"/>
        <v>3.4482758620689655E-3</v>
      </c>
      <c r="AE61" s="118"/>
      <c r="AF61" s="119"/>
      <c r="AG61" s="120"/>
    </row>
    <row r="62" spans="1:33" ht="16.5" x14ac:dyDescent="0.25">
      <c r="A62" s="99"/>
      <c r="B62" s="100"/>
      <c r="C62" s="101"/>
      <c r="D62" s="102"/>
      <c r="E62" s="103"/>
      <c r="F62" s="103"/>
      <c r="G62" s="103"/>
      <c r="H62" s="103"/>
      <c r="I62" s="103"/>
      <c r="J62" s="104"/>
      <c r="K62" s="105"/>
      <c r="L62" s="102"/>
      <c r="M62" s="106"/>
      <c r="N62" s="107"/>
      <c r="O62" s="107"/>
      <c r="P62" s="107"/>
      <c r="Q62" s="108"/>
      <c r="R62" s="109"/>
      <c r="S62" s="110"/>
      <c r="T62" s="37"/>
      <c r="U62" s="110"/>
      <c r="V62" s="111"/>
      <c r="W62" s="111"/>
      <c r="X62" s="112"/>
      <c r="Y62" s="112"/>
      <c r="Z62" s="113"/>
      <c r="AA62" s="114"/>
      <c r="AB62" s="115"/>
      <c r="AC62" s="116"/>
      <c r="AD62" s="117">
        <f t="shared" si="0"/>
        <v>3.4482758620689655E-3</v>
      </c>
      <c r="AE62" s="118"/>
      <c r="AF62" s="119"/>
      <c r="AG62" s="120"/>
    </row>
    <row r="63" spans="1:33" ht="16.5" x14ac:dyDescent="0.25">
      <c r="A63" s="99"/>
      <c r="B63" s="100"/>
      <c r="C63" s="101"/>
      <c r="D63" s="102"/>
      <c r="E63" s="103"/>
      <c r="F63" s="103"/>
      <c r="G63" s="103"/>
      <c r="H63" s="103"/>
      <c r="I63" s="103"/>
      <c r="J63" s="104"/>
      <c r="K63" s="105"/>
      <c r="L63" s="102"/>
      <c r="M63" s="106"/>
      <c r="N63" s="107"/>
      <c r="O63" s="107"/>
      <c r="P63" s="107"/>
      <c r="Q63" s="108"/>
      <c r="R63" s="109"/>
      <c r="S63" s="110"/>
      <c r="T63" s="37"/>
      <c r="U63" s="110"/>
      <c r="V63" s="111"/>
      <c r="W63" s="111"/>
      <c r="X63" s="112"/>
      <c r="Y63" s="112"/>
      <c r="Z63" s="113"/>
      <c r="AA63" s="114"/>
      <c r="AB63" s="115"/>
      <c r="AC63" s="116"/>
      <c r="AD63" s="117">
        <f t="shared" si="0"/>
        <v>3.4482758620689655E-3</v>
      </c>
      <c r="AE63" s="118"/>
      <c r="AF63" s="119"/>
      <c r="AG63" s="120"/>
    </row>
    <row r="64" spans="1:33" ht="16.5" x14ac:dyDescent="0.25">
      <c r="A64" s="99"/>
      <c r="B64" s="100"/>
      <c r="C64" s="101"/>
      <c r="D64" s="102"/>
      <c r="E64" s="103"/>
      <c r="F64" s="103"/>
      <c r="G64" s="103"/>
      <c r="H64" s="103"/>
      <c r="I64" s="103"/>
      <c r="J64" s="104"/>
      <c r="K64" s="105"/>
      <c r="L64" s="102"/>
      <c r="M64" s="106"/>
      <c r="N64" s="107"/>
      <c r="O64" s="107"/>
      <c r="P64" s="107"/>
      <c r="Q64" s="108"/>
      <c r="R64" s="109"/>
      <c r="S64" s="110"/>
      <c r="T64" s="37"/>
      <c r="U64" s="110"/>
      <c r="V64" s="111"/>
      <c r="W64" s="111"/>
      <c r="X64" s="112"/>
      <c r="Y64" s="112"/>
      <c r="Z64" s="113"/>
      <c r="AA64" s="114"/>
      <c r="AB64" s="115"/>
      <c r="AC64" s="116"/>
      <c r="AD64" s="117">
        <f t="shared" si="0"/>
        <v>3.4482758620689655E-3</v>
      </c>
      <c r="AE64" s="118"/>
      <c r="AF64" s="119"/>
      <c r="AG64" s="120"/>
    </row>
    <row r="65" spans="1:33" ht="16.5" x14ac:dyDescent="0.25">
      <c r="A65" s="99"/>
      <c r="B65" s="100"/>
      <c r="C65" s="101"/>
      <c r="D65" s="102"/>
      <c r="E65" s="103"/>
      <c r="F65" s="103"/>
      <c r="G65" s="103"/>
      <c r="H65" s="103"/>
      <c r="I65" s="103"/>
      <c r="J65" s="104"/>
      <c r="K65" s="105"/>
      <c r="L65" s="102"/>
      <c r="M65" s="106"/>
      <c r="N65" s="107"/>
      <c r="O65" s="107"/>
      <c r="P65" s="107"/>
      <c r="Q65" s="108"/>
      <c r="R65" s="109"/>
      <c r="S65" s="110"/>
      <c r="T65" s="37"/>
      <c r="U65" s="110"/>
      <c r="V65" s="111"/>
      <c r="W65" s="111"/>
      <c r="X65" s="112"/>
      <c r="Y65" s="112"/>
      <c r="Z65" s="113"/>
      <c r="AA65" s="114"/>
      <c r="AB65" s="115"/>
      <c r="AC65" s="116"/>
      <c r="AD65" s="117">
        <f t="shared" si="0"/>
        <v>3.4482758620689655E-3</v>
      </c>
      <c r="AE65" s="118"/>
      <c r="AF65" s="119"/>
      <c r="AG65" s="120"/>
    </row>
    <row r="66" spans="1:33" ht="16.5" x14ac:dyDescent="0.25">
      <c r="A66" s="99"/>
      <c r="B66" s="100"/>
      <c r="C66" s="101"/>
      <c r="D66" s="102"/>
      <c r="E66" s="103"/>
      <c r="F66" s="103"/>
      <c r="G66" s="103"/>
      <c r="H66" s="103"/>
      <c r="I66" s="103"/>
      <c r="J66" s="104"/>
      <c r="K66" s="105"/>
      <c r="L66" s="102"/>
      <c r="M66" s="106"/>
      <c r="N66" s="107"/>
      <c r="O66" s="107"/>
      <c r="P66" s="107"/>
      <c r="Q66" s="108"/>
      <c r="R66" s="109"/>
      <c r="S66" s="110"/>
      <c r="T66" s="37"/>
      <c r="U66" s="110"/>
      <c r="V66" s="111"/>
      <c r="W66" s="111"/>
      <c r="X66" s="112"/>
      <c r="Y66" s="112"/>
      <c r="Z66" s="113"/>
      <c r="AA66" s="114"/>
      <c r="AB66" s="115"/>
      <c r="AC66" s="116"/>
      <c r="AD66" s="117">
        <f t="shared" si="0"/>
        <v>3.4482758620689655E-3</v>
      </c>
      <c r="AE66" s="118"/>
      <c r="AF66" s="119"/>
      <c r="AG66" s="120"/>
    </row>
    <row r="67" spans="1:33" ht="16.5" x14ac:dyDescent="0.25">
      <c r="A67" s="99"/>
      <c r="B67" s="100"/>
      <c r="C67" s="101"/>
      <c r="D67" s="102"/>
      <c r="E67" s="103"/>
      <c r="F67" s="103"/>
      <c r="G67" s="103"/>
      <c r="H67" s="103"/>
      <c r="I67" s="103"/>
      <c r="J67" s="104"/>
      <c r="K67" s="105"/>
      <c r="L67" s="102"/>
      <c r="M67" s="106"/>
      <c r="N67" s="107"/>
      <c r="O67" s="107"/>
      <c r="P67" s="107"/>
      <c r="Q67" s="108"/>
      <c r="R67" s="109"/>
      <c r="S67" s="110"/>
      <c r="T67" s="37"/>
      <c r="U67" s="110"/>
      <c r="V67" s="111"/>
      <c r="W67" s="111"/>
      <c r="X67" s="112"/>
      <c r="Y67" s="112"/>
      <c r="Z67" s="113"/>
      <c r="AA67" s="114"/>
      <c r="AB67" s="115"/>
      <c r="AC67" s="116"/>
      <c r="AD67" s="117">
        <f t="shared" si="0"/>
        <v>3.4482758620689655E-3</v>
      </c>
      <c r="AE67" s="118"/>
      <c r="AF67" s="119"/>
      <c r="AG67" s="120"/>
    </row>
    <row r="68" spans="1:33" ht="16.5" x14ac:dyDescent="0.25">
      <c r="A68" s="99"/>
      <c r="B68" s="100"/>
      <c r="C68" s="101"/>
      <c r="D68" s="102"/>
      <c r="E68" s="103"/>
      <c r="F68" s="103"/>
      <c r="G68" s="103"/>
      <c r="H68" s="103"/>
      <c r="I68" s="103"/>
      <c r="J68" s="104"/>
      <c r="K68" s="105"/>
      <c r="L68" s="102"/>
      <c r="M68" s="106"/>
      <c r="N68" s="107"/>
      <c r="O68" s="107"/>
      <c r="P68" s="107"/>
      <c r="Q68" s="108"/>
      <c r="R68" s="109"/>
      <c r="S68" s="110"/>
      <c r="T68" s="37"/>
      <c r="U68" s="110"/>
      <c r="V68" s="111"/>
      <c r="W68" s="111"/>
      <c r="X68" s="112"/>
      <c r="Y68" s="112"/>
      <c r="Z68" s="113"/>
      <c r="AA68" s="114"/>
      <c r="AB68" s="115"/>
      <c r="AC68" s="116"/>
      <c r="AD68" s="117">
        <f t="shared" si="0"/>
        <v>3.4482758620689655E-3</v>
      </c>
      <c r="AE68" s="118"/>
      <c r="AF68" s="119"/>
      <c r="AG68" s="120"/>
    </row>
    <row r="69" spans="1:33" ht="16.5" x14ac:dyDescent="0.25">
      <c r="A69" s="99"/>
      <c r="B69" s="100"/>
      <c r="C69" s="101"/>
      <c r="D69" s="102"/>
      <c r="E69" s="103"/>
      <c r="F69" s="103"/>
      <c r="G69" s="103"/>
      <c r="H69" s="103"/>
      <c r="I69" s="103"/>
      <c r="J69" s="104"/>
      <c r="K69" s="105"/>
      <c r="L69" s="102"/>
      <c r="M69" s="106"/>
      <c r="N69" s="107"/>
      <c r="O69" s="107"/>
      <c r="P69" s="107"/>
      <c r="Q69" s="108"/>
      <c r="R69" s="109"/>
      <c r="S69" s="110"/>
      <c r="T69" s="37"/>
      <c r="U69" s="110"/>
      <c r="V69" s="111"/>
      <c r="W69" s="111"/>
      <c r="X69" s="112"/>
      <c r="Y69" s="112"/>
      <c r="Z69" s="113"/>
      <c r="AA69" s="114"/>
      <c r="AB69" s="115"/>
      <c r="AC69" s="116"/>
      <c r="AD69" s="117">
        <f t="shared" si="0"/>
        <v>3.4482758620689655E-3</v>
      </c>
      <c r="AE69" s="118"/>
      <c r="AF69" s="119"/>
      <c r="AG69" s="120"/>
    </row>
    <row r="70" spans="1:33" ht="16.5" x14ac:dyDescent="0.25">
      <c r="A70" s="99"/>
      <c r="B70" s="100"/>
      <c r="C70" s="101"/>
      <c r="D70" s="102"/>
      <c r="E70" s="103"/>
      <c r="F70" s="103"/>
      <c r="G70" s="103"/>
      <c r="H70" s="103"/>
      <c r="I70" s="103"/>
      <c r="J70" s="104"/>
      <c r="K70" s="105"/>
      <c r="L70" s="102"/>
      <c r="M70" s="106"/>
      <c r="N70" s="107"/>
      <c r="O70" s="107"/>
      <c r="P70" s="107"/>
      <c r="Q70" s="108"/>
      <c r="R70" s="109"/>
      <c r="S70" s="110"/>
      <c r="T70" s="37"/>
      <c r="U70" s="110"/>
      <c r="V70" s="111"/>
      <c r="W70" s="111"/>
      <c r="X70" s="112"/>
      <c r="Y70" s="112"/>
      <c r="Z70" s="113"/>
      <c r="AA70" s="114"/>
      <c r="AB70" s="115"/>
      <c r="AC70" s="116"/>
      <c r="AD70" s="117">
        <f t="shared" si="0"/>
        <v>3.4482758620689655E-3</v>
      </c>
      <c r="AE70" s="118"/>
      <c r="AF70" s="119"/>
      <c r="AG70" s="120"/>
    </row>
    <row r="71" spans="1:33" ht="16.5" x14ac:dyDescent="0.25">
      <c r="A71" s="99"/>
      <c r="B71" s="100"/>
      <c r="C71" s="101"/>
      <c r="D71" s="102"/>
      <c r="E71" s="103"/>
      <c r="F71" s="103"/>
      <c r="G71" s="103"/>
      <c r="H71" s="103"/>
      <c r="I71" s="103"/>
      <c r="J71" s="104"/>
      <c r="K71" s="105"/>
      <c r="L71" s="102"/>
      <c r="M71" s="106"/>
      <c r="N71" s="107"/>
      <c r="O71" s="107"/>
      <c r="P71" s="107"/>
      <c r="Q71" s="108"/>
      <c r="R71" s="109"/>
      <c r="S71" s="110"/>
      <c r="T71" s="37"/>
      <c r="U71" s="110"/>
      <c r="V71" s="111"/>
      <c r="W71" s="111"/>
      <c r="X71" s="112"/>
      <c r="Y71" s="112"/>
      <c r="Z71" s="113"/>
      <c r="AA71" s="114"/>
      <c r="AB71" s="115"/>
      <c r="AC71" s="116"/>
      <c r="AD71" s="117">
        <f t="shared" ref="AD71:AD134" si="1">1/58/5</f>
        <v>3.4482758620689655E-3</v>
      </c>
      <c r="AE71" s="118"/>
      <c r="AF71" s="119"/>
      <c r="AG71" s="120"/>
    </row>
    <row r="72" spans="1:33" ht="16.5" x14ac:dyDescent="0.25">
      <c r="A72" s="99"/>
      <c r="B72" s="100"/>
      <c r="C72" s="101"/>
      <c r="D72" s="102"/>
      <c r="E72" s="103"/>
      <c r="F72" s="103"/>
      <c r="G72" s="103"/>
      <c r="H72" s="103"/>
      <c r="I72" s="103"/>
      <c r="J72" s="104"/>
      <c r="K72" s="105"/>
      <c r="L72" s="102"/>
      <c r="M72" s="106"/>
      <c r="N72" s="107"/>
      <c r="O72" s="107"/>
      <c r="P72" s="107"/>
      <c r="Q72" s="108"/>
      <c r="R72" s="109"/>
      <c r="S72" s="110"/>
      <c r="T72" s="37"/>
      <c r="U72" s="110"/>
      <c r="V72" s="111"/>
      <c r="W72" s="111"/>
      <c r="X72" s="112"/>
      <c r="Y72" s="112"/>
      <c r="Z72" s="113"/>
      <c r="AA72" s="114"/>
      <c r="AB72" s="115"/>
      <c r="AC72" s="116"/>
      <c r="AD72" s="117">
        <f t="shared" si="1"/>
        <v>3.4482758620689655E-3</v>
      </c>
      <c r="AE72" s="118"/>
      <c r="AF72" s="119"/>
      <c r="AG72" s="120"/>
    </row>
    <row r="73" spans="1:33" ht="16.5" x14ac:dyDescent="0.25">
      <c r="A73" s="99"/>
      <c r="B73" s="100"/>
      <c r="C73" s="101"/>
      <c r="D73" s="102"/>
      <c r="E73" s="103"/>
      <c r="F73" s="103"/>
      <c r="G73" s="103"/>
      <c r="H73" s="103"/>
      <c r="I73" s="103"/>
      <c r="J73" s="104"/>
      <c r="K73" s="105"/>
      <c r="L73" s="102"/>
      <c r="M73" s="106"/>
      <c r="N73" s="107"/>
      <c r="O73" s="107"/>
      <c r="P73" s="107"/>
      <c r="Q73" s="108"/>
      <c r="R73" s="109"/>
      <c r="S73" s="110"/>
      <c r="T73" s="37"/>
      <c r="U73" s="110"/>
      <c r="V73" s="111"/>
      <c r="W73" s="111"/>
      <c r="X73" s="112"/>
      <c r="Y73" s="112"/>
      <c r="Z73" s="113"/>
      <c r="AA73" s="114"/>
      <c r="AB73" s="115"/>
      <c r="AC73" s="116"/>
      <c r="AD73" s="117">
        <f t="shared" si="1"/>
        <v>3.4482758620689655E-3</v>
      </c>
      <c r="AE73" s="118"/>
      <c r="AF73" s="119"/>
      <c r="AG73" s="120"/>
    </row>
    <row r="74" spans="1:33" ht="16.5" x14ac:dyDescent="0.25">
      <c r="A74" s="99"/>
      <c r="B74" s="100"/>
      <c r="C74" s="101"/>
      <c r="D74" s="102"/>
      <c r="E74" s="103"/>
      <c r="F74" s="103"/>
      <c r="G74" s="103"/>
      <c r="H74" s="103"/>
      <c r="I74" s="103"/>
      <c r="J74" s="104"/>
      <c r="K74" s="105"/>
      <c r="L74" s="102"/>
      <c r="M74" s="106"/>
      <c r="N74" s="107"/>
      <c r="O74" s="107"/>
      <c r="P74" s="107"/>
      <c r="Q74" s="108"/>
      <c r="R74" s="109"/>
      <c r="S74" s="110"/>
      <c r="T74" s="37"/>
      <c r="U74" s="110"/>
      <c r="V74" s="111"/>
      <c r="W74" s="111"/>
      <c r="X74" s="112"/>
      <c r="Y74" s="112"/>
      <c r="Z74" s="113"/>
      <c r="AA74" s="114"/>
      <c r="AB74" s="115"/>
      <c r="AC74" s="116"/>
      <c r="AD74" s="117">
        <f t="shared" si="1"/>
        <v>3.4482758620689655E-3</v>
      </c>
      <c r="AE74" s="118"/>
      <c r="AF74" s="119"/>
      <c r="AG74" s="120"/>
    </row>
    <row r="75" spans="1:33" ht="16.5" x14ac:dyDescent="0.25">
      <c r="A75" s="99"/>
      <c r="B75" s="100"/>
      <c r="C75" s="101"/>
      <c r="D75" s="102"/>
      <c r="E75" s="103"/>
      <c r="F75" s="103"/>
      <c r="G75" s="103"/>
      <c r="H75" s="103"/>
      <c r="I75" s="103"/>
      <c r="J75" s="104"/>
      <c r="K75" s="105"/>
      <c r="L75" s="102"/>
      <c r="M75" s="106"/>
      <c r="N75" s="107"/>
      <c r="O75" s="107"/>
      <c r="P75" s="107"/>
      <c r="Q75" s="108"/>
      <c r="R75" s="109"/>
      <c r="S75" s="110"/>
      <c r="T75" s="37"/>
      <c r="U75" s="110"/>
      <c r="V75" s="111"/>
      <c r="W75" s="111"/>
      <c r="X75" s="112"/>
      <c r="Y75" s="112"/>
      <c r="Z75" s="113"/>
      <c r="AA75" s="114"/>
      <c r="AB75" s="115"/>
      <c r="AC75" s="116"/>
      <c r="AD75" s="117">
        <f t="shared" si="1"/>
        <v>3.4482758620689655E-3</v>
      </c>
      <c r="AE75" s="118"/>
      <c r="AF75" s="119"/>
      <c r="AG75" s="120"/>
    </row>
    <row r="76" spans="1:33" ht="16.5" x14ac:dyDescent="0.25">
      <c r="A76" s="99"/>
      <c r="B76" s="100"/>
      <c r="C76" s="101"/>
      <c r="D76" s="102"/>
      <c r="E76" s="103"/>
      <c r="F76" s="103"/>
      <c r="G76" s="103"/>
      <c r="H76" s="103"/>
      <c r="I76" s="103"/>
      <c r="J76" s="104"/>
      <c r="K76" s="105"/>
      <c r="L76" s="102"/>
      <c r="M76" s="106"/>
      <c r="N76" s="107"/>
      <c r="O76" s="107"/>
      <c r="P76" s="107"/>
      <c r="Q76" s="108"/>
      <c r="R76" s="109"/>
      <c r="S76" s="110"/>
      <c r="T76" s="37"/>
      <c r="U76" s="110"/>
      <c r="V76" s="111"/>
      <c r="W76" s="111"/>
      <c r="X76" s="112"/>
      <c r="Y76" s="112"/>
      <c r="Z76" s="113"/>
      <c r="AA76" s="114"/>
      <c r="AB76" s="115"/>
      <c r="AC76" s="116"/>
      <c r="AD76" s="117">
        <f t="shared" si="1"/>
        <v>3.4482758620689655E-3</v>
      </c>
      <c r="AE76" s="118"/>
      <c r="AF76" s="119"/>
      <c r="AG76" s="120"/>
    </row>
    <row r="77" spans="1:33" ht="16.5" x14ac:dyDescent="0.25">
      <c r="A77" s="99"/>
      <c r="B77" s="100"/>
      <c r="C77" s="101"/>
      <c r="D77" s="102"/>
      <c r="E77" s="103"/>
      <c r="F77" s="103"/>
      <c r="G77" s="103"/>
      <c r="H77" s="103"/>
      <c r="I77" s="103"/>
      <c r="J77" s="104"/>
      <c r="K77" s="105"/>
      <c r="L77" s="102"/>
      <c r="M77" s="106"/>
      <c r="N77" s="107"/>
      <c r="O77" s="107"/>
      <c r="P77" s="107"/>
      <c r="Q77" s="108"/>
      <c r="R77" s="109"/>
      <c r="S77" s="110"/>
      <c r="T77" s="37"/>
      <c r="U77" s="110"/>
      <c r="V77" s="111"/>
      <c r="W77" s="111"/>
      <c r="X77" s="112"/>
      <c r="Y77" s="112"/>
      <c r="Z77" s="113"/>
      <c r="AA77" s="114"/>
      <c r="AB77" s="115"/>
      <c r="AC77" s="116"/>
      <c r="AD77" s="117">
        <f t="shared" si="1"/>
        <v>3.4482758620689655E-3</v>
      </c>
      <c r="AE77" s="118"/>
      <c r="AF77" s="119"/>
      <c r="AG77" s="120"/>
    </row>
    <row r="78" spans="1:33" ht="16.5" x14ac:dyDescent="0.25">
      <c r="A78" s="99"/>
      <c r="B78" s="100"/>
      <c r="C78" s="101"/>
      <c r="D78" s="102"/>
      <c r="E78" s="103"/>
      <c r="F78" s="103"/>
      <c r="G78" s="103"/>
      <c r="H78" s="103"/>
      <c r="I78" s="103"/>
      <c r="J78" s="104"/>
      <c r="K78" s="105"/>
      <c r="L78" s="102"/>
      <c r="M78" s="106"/>
      <c r="N78" s="107"/>
      <c r="O78" s="107"/>
      <c r="P78" s="107"/>
      <c r="Q78" s="108"/>
      <c r="R78" s="109"/>
      <c r="S78" s="110"/>
      <c r="T78" s="37"/>
      <c r="U78" s="110"/>
      <c r="V78" s="111"/>
      <c r="W78" s="111"/>
      <c r="X78" s="112"/>
      <c r="Y78" s="112"/>
      <c r="Z78" s="113"/>
      <c r="AA78" s="114"/>
      <c r="AB78" s="115"/>
      <c r="AC78" s="116"/>
      <c r="AD78" s="117">
        <f t="shared" si="1"/>
        <v>3.4482758620689655E-3</v>
      </c>
      <c r="AE78" s="118"/>
      <c r="AF78" s="119"/>
      <c r="AG78" s="120"/>
    </row>
    <row r="79" spans="1:33" ht="16.5" x14ac:dyDescent="0.25">
      <c r="A79" s="99"/>
      <c r="B79" s="100"/>
      <c r="C79" s="101"/>
      <c r="D79" s="102"/>
      <c r="E79" s="103"/>
      <c r="F79" s="103"/>
      <c r="G79" s="103"/>
      <c r="H79" s="103"/>
      <c r="I79" s="103"/>
      <c r="J79" s="104"/>
      <c r="K79" s="105"/>
      <c r="L79" s="102"/>
      <c r="M79" s="106"/>
      <c r="N79" s="107"/>
      <c r="O79" s="107"/>
      <c r="P79" s="107"/>
      <c r="Q79" s="108"/>
      <c r="R79" s="109"/>
      <c r="S79" s="110"/>
      <c r="T79" s="37"/>
      <c r="U79" s="110"/>
      <c r="V79" s="111"/>
      <c r="W79" s="111"/>
      <c r="X79" s="112"/>
      <c r="Y79" s="112"/>
      <c r="Z79" s="113"/>
      <c r="AA79" s="114"/>
      <c r="AB79" s="115"/>
      <c r="AC79" s="116"/>
      <c r="AD79" s="117">
        <f t="shared" si="1"/>
        <v>3.4482758620689655E-3</v>
      </c>
      <c r="AE79" s="118"/>
      <c r="AF79" s="119"/>
      <c r="AG79" s="120"/>
    </row>
    <row r="80" spans="1:33" ht="16.5" x14ac:dyDescent="0.25">
      <c r="A80" s="99"/>
      <c r="B80" s="100"/>
      <c r="C80" s="101"/>
      <c r="D80" s="102"/>
      <c r="E80" s="103"/>
      <c r="F80" s="103"/>
      <c r="G80" s="103"/>
      <c r="H80" s="103"/>
      <c r="I80" s="103"/>
      <c r="J80" s="104"/>
      <c r="K80" s="105"/>
      <c r="L80" s="102"/>
      <c r="M80" s="106"/>
      <c r="N80" s="107"/>
      <c r="O80" s="107"/>
      <c r="P80" s="107"/>
      <c r="Q80" s="108"/>
      <c r="R80" s="109"/>
      <c r="S80" s="110"/>
      <c r="T80" s="37"/>
      <c r="U80" s="110"/>
      <c r="V80" s="111"/>
      <c r="W80" s="111"/>
      <c r="X80" s="112"/>
      <c r="Y80" s="112"/>
      <c r="Z80" s="113"/>
      <c r="AA80" s="114"/>
      <c r="AB80" s="115"/>
      <c r="AC80" s="116"/>
      <c r="AD80" s="117">
        <f t="shared" si="1"/>
        <v>3.4482758620689655E-3</v>
      </c>
      <c r="AE80" s="118"/>
      <c r="AF80" s="119"/>
      <c r="AG80" s="120"/>
    </row>
    <row r="81" spans="1:33" ht="16.5" x14ac:dyDescent="0.25">
      <c r="A81" s="99"/>
      <c r="B81" s="100"/>
      <c r="C81" s="101"/>
      <c r="D81" s="102"/>
      <c r="E81" s="103"/>
      <c r="F81" s="103"/>
      <c r="G81" s="103"/>
      <c r="H81" s="103"/>
      <c r="I81" s="103"/>
      <c r="J81" s="104"/>
      <c r="K81" s="105"/>
      <c r="L81" s="102"/>
      <c r="M81" s="106"/>
      <c r="N81" s="107"/>
      <c r="O81" s="107"/>
      <c r="P81" s="107"/>
      <c r="Q81" s="108"/>
      <c r="R81" s="109"/>
      <c r="S81" s="110"/>
      <c r="T81" s="37"/>
      <c r="U81" s="110"/>
      <c r="V81" s="111"/>
      <c r="W81" s="111"/>
      <c r="X81" s="112"/>
      <c r="Y81" s="112"/>
      <c r="Z81" s="113"/>
      <c r="AA81" s="114"/>
      <c r="AB81" s="115"/>
      <c r="AC81" s="116"/>
      <c r="AD81" s="117">
        <f t="shared" si="1"/>
        <v>3.4482758620689655E-3</v>
      </c>
      <c r="AE81" s="118"/>
      <c r="AF81" s="119"/>
      <c r="AG81" s="120"/>
    </row>
    <row r="82" spans="1:33" ht="16.5" x14ac:dyDescent="0.25">
      <c r="A82" s="99"/>
      <c r="B82" s="100"/>
      <c r="C82" s="101"/>
      <c r="D82" s="102"/>
      <c r="E82" s="103"/>
      <c r="F82" s="103"/>
      <c r="G82" s="103"/>
      <c r="H82" s="103"/>
      <c r="I82" s="103"/>
      <c r="J82" s="104"/>
      <c r="K82" s="105"/>
      <c r="L82" s="102"/>
      <c r="M82" s="106"/>
      <c r="N82" s="107"/>
      <c r="O82" s="107"/>
      <c r="P82" s="107"/>
      <c r="Q82" s="108"/>
      <c r="R82" s="109"/>
      <c r="S82" s="110"/>
      <c r="T82" s="37"/>
      <c r="U82" s="110"/>
      <c r="V82" s="111"/>
      <c r="W82" s="111"/>
      <c r="X82" s="112"/>
      <c r="Y82" s="112"/>
      <c r="Z82" s="113"/>
      <c r="AA82" s="114"/>
      <c r="AB82" s="115"/>
      <c r="AC82" s="116"/>
      <c r="AD82" s="117">
        <f t="shared" si="1"/>
        <v>3.4482758620689655E-3</v>
      </c>
      <c r="AE82" s="118"/>
      <c r="AF82" s="119"/>
      <c r="AG82" s="120"/>
    </row>
    <row r="83" spans="1:33" ht="16.5" x14ac:dyDescent="0.25">
      <c r="A83" s="99"/>
      <c r="B83" s="100"/>
      <c r="C83" s="101"/>
      <c r="D83" s="102"/>
      <c r="E83" s="103"/>
      <c r="F83" s="103"/>
      <c r="G83" s="103"/>
      <c r="H83" s="103"/>
      <c r="I83" s="103"/>
      <c r="J83" s="104"/>
      <c r="K83" s="105"/>
      <c r="L83" s="102"/>
      <c r="M83" s="106"/>
      <c r="N83" s="107"/>
      <c r="O83" s="107"/>
      <c r="P83" s="107"/>
      <c r="Q83" s="108"/>
      <c r="R83" s="109"/>
      <c r="S83" s="110"/>
      <c r="T83" s="37"/>
      <c r="U83" s="110"/>
      <c r="V83" s="111"/>
      <c r="W83" s="111"/>
      <c r="X83" s="112"/>
      <c r="Y83" s="112"/>
      <c r="Z83" s="113"/>
      <c r="AA83" s="114"/>
      <c r="AB83" s="115"/>
      <c r="AC83" s="116"/>
      <c r="AD83" s="117">
        <f t="shared" si="1"/>
        <v>3.4482758620689655E-3</v>
      </c>
      <c r="AE83" s="118"/>
      <c r="AF83" s="119"/>
      <c r="AG83" s="120"/>
    </row>
    <row r="84" spans="1:33" ht="16.5" x14ac:dyDescent="0.25">
      <c r="A84" s="99"/>
      <c r="B84" s="100"/>
      <c r="C84" s="101"/>
      <c r="D84" s="102"/>
      <c r="E84" s="103"/>
      <c r="F84" s="103"/>
      <c r="G84" s="103"/>
      <c r="H84" s="103"/>
      <c r="I84" s="103"/>
      <c r="J84" s="104"/>
      <c r="K84" s="105"/>
      <c r="L84" s="102"/>
      <c r="M84" s="106"/>
      <c r="N84" s="107"/>
      <c r="O84" s="107"/>
      <c r="P84" s="107"/>
      <c r="Q84" s="108"/>
      <c r="R84" s="109"/>
      <c r="S84" s="110"/>
      <c r="T84" s="37"/>
      <c r="U84" s="110"/>
      <c r="V84" s="111"/>
      <c r="W84" s="111"/>
      <c r="X84" s="112"/>
      <c r="Y84" s="112"/>
      <c r="Z84" s="113"/>
      <c r="AA84" s="114"/>
      <c r="AB84" s="115"/>
      <c r="AC84" s="116"/>
      <c r="AD84" s="117">
        <f t="shared" si="1"/>
        <v>3.4482758620689655E-3</v>
      </c>
      <c r="AE84" s="118"/>
      <c r="AF84" s="119"/>
      <c r="AG84" s="120"/>
    </row>
    <row r="85" spans="1:33" ht="16.5" x14ac:dyDescent="0.25">
      <c r="A85" s="99"/>
      <c r="B85" s="100"/>
      <c r="C85" s="101"/>
      <c r="D85" s="102"/>
      <c r="E85" s="103"/>
      <c r="F85" s="103"/>
      <c r="G85" s="103"/>
      <c r="H85" s="103"/>
      <c r="I85" s="103"/>
      <c r="J85" s="104"/>
      <c r="K85" s="105"/>
      <c r="L85" s="102"/>
      <c r="M85" s="106"/>
      <c r="N85" s="107"/>
      <c r="O85" s="107"/>
      <c r="P85" s="107"/>
      <c r="Q85" s="108"/>
      <c r="R85" s="109"/>
      <c r="S85" s="110"/>
      <c r="T85" s="37"/>
      <c r="U85" s="110"/>
      <c r="V85" s="111"/>
      <c r="W85" s="111"/>
      <c r="X85" s="112"/>
      <c r="Y85" s="112"/>
      <c r="Z85" s="113"/>
      <c r="AA85" s="114"/>
      <c r="AB85" s="115"/>
      <c r="AC85" s="116"/>
      <c r="AD85" s="117">
        <f t="shared" si="1"/>
        <v>3.4482758620689655E-3</v>
      </c>
      <c r="AE85" s="118"/>
      <c r="AF85" s="119"/>
      <c r="AG85" s="120"/>
    </row>
    <row r="86" spans="1:33" ht="16.5" x14ac:dyDescent="0.25">
      <c r="A86" s="99"/>
      <c r="B86" s="100"/>
      <c r="C86" s="101"/>
      <c r="D86" s="102"/>
      <c r="E86" s="103"/>
      <c r="F86" s="103"/>
      <c r="G86" s="103"/>
      <c r="H86" s="103"/>
      <c r="I86" s="103"/>
      <c r="J86" s="104"/>
      <c r="K86" s="105"/>
      <c r="L86" s="102"/>
      <c r="M86" s="106"/>
      <c r="N86" s="107"/>
      <c r="O86" s="107"/>
      <c r="P86" s="107"/>
      <c r="Q86" s="108"/>
      <c r="R86" s="109"/>
      <c r="S86" s="110"/>
      <c r="T86" s="37"/>
      <c r="U86" s="110"/>
      <c r="V86" s="111"/>
      <c r="W86" s="111"/>
      <c r="X86" s="112"/>
      <c r="Y86" s="112"/>
      <c r="Z86" s="113"/>
      <c r="AA86" s="114"/>
      <c r="AB86" s="115"/>
      <c r="AC86" s="116"/>
      <c r="AD86" s="117">
        <f t="shared" si="1"/>
        <v>3.4482758620689655E-3</v>
      </c>
      <c r="AE86" s="118"/>
      <c r="AF86" s="119"/>
      <c r="AG86" s="120"/>
    </row>
    <row r="87" spans="1:33" ht="16.5" x14ac:dyDescent="0.25">
      <c r="A87" s="99"/>
      <c r="B87" s="100"/>
      <c r="C87" s="101"/>
      <c r="D87" s="102"/>
      <c r="E87" s="103"/>
      <c r="F87" s="103"/>
      <c r="G87" s="103"/>
      <c r="H87" s="103"/>
      <c r="I87" s="103"/>
      <c r="J87" s="104"/>
      <c r="K87" s="105"/>
      <c r="L87" s="102"/>
      <c r="M87" s="106"/>
      <c r="N87" s="107"/>
      <c r="O87" s="107"/>
      <c r="P87" s="107"/>
      <c r="Q87" s="108"/>
      <c r="R87" s="109"/>
      <c r="S87" s="110"/>
      <c r="T87" s="37"/>
      <c r="U87" s="110"/>
      <c r="V87" s="111"/>
      <c r="W87" s="111"/>
      <c r="X87" s="112"/>
      <c r="Y87" s="112"/>
      <c r="Z87" s="113"/>
      <c r="AA87" s="114"/>
      <c r="AB87" s="115"/>
      <c r="AC87" s="116"/>
      <c r="AD87" s="117">
        <f t="shared" si="1"/>
        <v>3.4482758620689655E-3</v>
      </c>
      <c r="AE87" s="118"/>
      <c r="AF87" s="119"/>
      <c r="AG87" s="120"/>
    </row>
    <row r="88" spans="1:33" ht="16.5" x14ac:dyDescent="0.25">
      <c r="A88" s="99"/>
      <c r="B88" s="100"/>
      <c r="C88" s="101"/>
      <c r="D88" s="102"/>
      <c r="E88" s="103"/>
      <c r="F88" s="103"/>
      <c r="G88" s="103"/>
      <c r="H88" s="103"/>
      <c r="I88" s="103"/>
      <c r="J88" s="104"/>
      <c r="K88" s="105"/>
      <c r="L88" s="102"/>
      <c r="M88" s="106"/>
      <c r="N88" s="107"/>
      <c r="O88" s="107"/>
      <c r="P88" s="107"/>
      <c r="Q88" s="108"/>
      <c r="R88" s="109"/>
      <c r="S88" s="110"/>
      <c r="T88" s="37"/>
      <c r="U88" s="110"/>
      <c r="V88" s="111"/>
      <c r="W88" s="111"/>
      <c r="X88" s="112"/>
      <c r="Y88" s="112"/>
      <c r="Z88" s="113"/>
      <c r="AA88" s="114"/>
      <c r="AB88" s="115"/>
      <c r="AC88" s="116"/>
      <c r="AD88" s="117">
        <f t="shared" si="1"/>
        <v>3.4482758620689655E-3</v>
      </c>
      <c r="AE88" s="118"/>
      <c r="AF88" s="119"/>
      <c r="AG88" s="120"/>
    </row>
    <row r="89" spans="1:33" ht="16.5" x14ac:dyDescent="0.25">
      <c r="A89" s="99"/>
      <c r="B89" s="100"/>
      <c r="C89" s="101"/>
      <c r="D89" s="102"/>
      <c r="E89" s="103"/>
      <c r="F89" s="103"/>
      <c r="G89" s="103"/>
      <c r="H89" s="103"/>
      <c r="I89" s="103"/>
      <c r="J89" s="104"/>
      <c r="K89" s="105"/>
      <c r="L89" s="102"/>
      <c r="M89" s="106"/>
      <c r="N89" s="107"/>
      <c r="O89" s="107"/>
      <c r="P89" s="107"/>
      <c r="Q89" s="108"/>
      <c r="R89" s="109"/>
      <c r="S89" s="110"/>
      <c r="T89" s="37"/>
      <c r="U89" s="110"/>
      <c r="V89" s="111"/>
      <c r="W89" s="111"/>
      <c r="X89" s="112"/>
      <c r="Y89" s="112"/>
      <c r="Z89" s="113"/>
      <c r="AA89" s="114"/>
      <c r="AB89" s="115"/>
      <c r="AC89" s="116"/>
      <c r="AD89" s="117">
        <f t="shared" si="1"/>
        <v>3.4482758620689655E-3</v>
      </c>
      <c r="AE89" s="118"/>
      <c r="AF89" s="119"/>
      <c r="AG89" s="120"/>
    </row>
    <row r="90" spans="1:33" ht="16.5" x14ac:dyDescent="0.25">
      <c r="A90" s="99"/>
      <c r="B90" s="100"/>
      <c r="C90" s="101"/>
      <c r="D90" s="102"/>
      <c r="E90" s="103"/>
      <c r="F90" s="103"/>
      <c r="G90" s="103"/>
      <c r="H90" s="103"/>
      <c r="I90" s="103"/>
      <c r="J90" s="104"/>
      <c r="K90" s="105"/>
      <c r="L90" s="102"/>
      <c r="M90" s="106"/>
      <c r="N90" s="107"/>
      <c r="O90" s="107"/>
      <c r="P90" s="107"/>
      <c r="Q90" s="108"/>
      <c r="R90" s="109"/>
      <c r="S90" s="110"/>
      <c r="T90" s="37"/>
      <c r="U90" s="110"/>
      <c r="V90" s="111"/>
      <c r="W90" s="111"/>
      <c r="X90" s="112"/>
      <c r="Y90" s="112"/>
      <c r="Z90" s="113"/>
      <c r="AA90" s="114"/>
      <c r="AB90" s="115"/>
      <c r="AC90" s="116"/>
      <c r="AD90" s="117">
        <f t="shared" si="1"/>
        <v>3.4482758620689655E-3</v>
      </c>
      <c r="AE90" s="118"/>
      <c r="AF90" s="119"/>
      <c r="AG90" s="120"/>
    </row>
    <row r="91" spans="1:33" ht="16.5" x14ac:dyDescent="0.25">
      <c r="A91" s="99"/>
      <c r="B91" s="100"/>
      <c r="C91" s="101"/>
      <c r="D91" s="102"/>
      <c r="E91" s="103"/>
      <c r="F91" s="103"/>
      <c r="G91" s="103"/>
      <c r="H91" s="103"/>
      <c r="I91" s="103"/>
      <c r="J91" s="104"/>
      <c r="K91" s="105"/>
      <c r="L91" s="102"/>
      <c r="M91" s="106"/>
      <c r="N91" s="107"/>
      <c r="O91" s="107"/>
      <c r="P91" s="107"/>
      <c r="Q91" s="108"/>
      <c r="R91" s="109"/>
      <c r="S91" s="110"/>
      <c r="T91" s="37"/>
      <c r="U91" s="110"/>
      <c r="V91" s="111"/>
      <c r="W91" s="111"/>
      <c r="X91" s="112"/>
      <c r="Y91" s="112"/>
      <c r="Z91" s="113"/>
      <c r="AA91" s="114"/>
      <c r="AB91" s="115"/>
      <c r="AC91" s="116"/>
      <c r="AD91" s="117">
        <f t="shared" si="1"/>
        <v>3.4482758620689655E-3</v>
      </c>
      <c r="AE91" s="118"/>
      <c r="AF91" s="119"/>
      <c r="AG91" s="120"/>
    </row>
    <row r="92" spans="1:33" ht="16.5" x14ac:dyDescent="0.25">
      <c r="A92" s="99"/>
      <c r="B92" s="100"/>
      <c r="C92" s="101"/>
      <c r="D92" s="102"/>
      <c r="E92" s="103"/>
      <c r="F92" s="103"/>
      <c r="G92" s="103"/>
      <c r="H92" s="103"/>
      <c r="I92" s="103"/>
      <c r="J92" s="104"/>
      <c r="K92" s="105"/>
      <c r="L92" s="102"/>
      <c r="M92" s="106"/>
      <c r="N92" s="107"/>
      <c r="O92" s="107"/>
      <c r="P92" s="107"/>
      <c r="Q92" s="108"/>
      <c r="R92" s="109"/>
      <c r="S92" s="110"/>
      <c r="T92" s="37"/>
      <c r="U92" s="110"/>
      <c r="V92" s="111"/>
      <c r="W92" s="111"/>
      <c r="X92" s="112"/>
      <c r="Y92" s="112"/>
      <c r="Z92" s="113"/>
      <c r="AA92" s="114"/>
      <c r="AB92" s="115"/>
      <c r="AC92" s="116"/>
      <c r="AD92" s="117">
        <f t="shared" si="1"/>
        <v>3.4482758620689655E-3</v>
      </c>
      <c r="AE92" s="118"/>
      <c r="AF92" s="119"/>
      <c r="AG92" s="120"/>
    </row>
    <row r="93" spans="1:33" ht="16.5" x14ac:dyDescent="0.25">
      <c r="A93" s="99"/>
      <c r="B93" s="100"/>
      <c r="C93" s="101"/>
      <c r="D93" s="102"/>
      <c r="E93" s="103"/>
      <c r="F93" s="103"/>
      <c r="G93" s="103"/>
      <c r="H93" s="103"/>
      <c r="I93" s="103"/>
      <c r="J93" s="104"/>
      <c r="K93" s="105"/>
      <c r="L93" s="102"/>
      <c r="M93" s="106"/>
      <c r="N93" s="107"/>
      <c r="O93" s="107"/>
      <c r="P93" s="107"/>
      <c r="Q93" s="108"/>
      <c r="R93" s="109"/>
      <c r="S93" s="110"/>
      <c r="T93" s="37"/>
      <c r="U93" s="110"/>
      <c r="V93" s="111"/>
      <c r="W93" s="111"/>
      <c r="X93" s="112"/>
      <c r="Y93" s="112"/>
      <c r="Z93" s="113"/>
      <c r="AA93" s="114"/>
      <c r="AB93" s="115"/>
      <c r="AC93" s="116"/>
      <c r="AD93" s="117">
        <f t="shared" si="1"/>
        <v>3.4482758620689655E-3</v>
      </c>
      <c r="AE93" s="118"/>
      <c r="AF93" s="119"/>
      <c r="AG93" s="120"/>
    </row>
    <row r="94" spans="1:33" ht="16.5" x14ac:dyDescent="0.25">
      <c r="A94" s="99"/>
      <c r="B94" s="100"/>
      <c r="C94" s="101"/>
      <c r="D94" s="102"/>
      <c r="E94" s="103"/>
      <c r="F94" s="103"/>
      <c r="G94" s="103"/>
      <c r="H94" s="103"/>
      <c r="I94" s="103"/>
      <c r="J94" s="104"/>
      <c r="K94" s="105"/>
      <c r="L94" s="102"/>
      <c r="M94" s="106"/>
      <c r="N94" s="107"/>
      <c r="O94" s="107"/>
      <c r="P94" s="107"/>
      <c r="Q94" s="108"/>
      <c r="R94" s="109"/>
      <c r="S94" s="110"/>
      <c r="T94" s="37"/>
      <c r="U94" s="110"/>
      <c r="V94" s="111"/>
      <c r="W94" s="111"/>
      <c r="X94" s="112"/>
      <c r="Y94" s="112"/>
      <c r="Z94" s="113"/>
      <c r="AA94" s="114"/>
      <c r="AB94" s="115"/>
      <c r="AC94" s="116"/>
      <c r="AD94" s="117">
        <f t="shared" si="1"/>
        <v>3.4482758620689655E-3</v>
      </c>
      <c r="AE94" s="118"/>
      <c r="AF94" s="119"/>
      <c r="AG94" s="120"/>
    </row>
    <row r="95" spans="1:33" ht="16.5" x14ac:dyDescent="0.25">
      <c r="A95" s="99"/>
      <c r="B95" s="100"/>
      <c r="C95" s="101"/>
      <c r="D95" s="102"/>
      <c r="E95" s="103"/>
      <c r="F95" s="103"/>
      <c r="G95" s="103"/>
      <c r="H95" s="103"/>
      <c r="I95" s="103"/>
      <c r="J95" s="104"/>
      <c r="K95" s="105"/>
      <c r="L95" s="102"/>
      <c r="M95" s="106"/>
      <c r="N95" s="107"/>
      <c r="O95" s="107"/>
      <c r="P95" s="107"/>
      <c r="Q95" s="108"/>
      <c r="R95" s="109"/>
      <c r="S95" s="110"/>
      <c r="T95" s="37"/>
      <c r="U95" s="110"/>
      <c r="V95" s="111"/>
      <c r="W95" s="111"/>
      <c r="X95" s="112"/>
      <c r="Y95" s="112"/>
      <c r="Z95" s="113"/>
      <c r="AA95" s="114"/>
      <c r="AB95" s="115"/>
      <c r="AC95" s="116"/>
      <c r="AD95" s="117">
        <f t="shared" si="1"/>
        <v>3.4482758620689655E-3</v>
      </c>
      <c r="AE95" s="118"/>
      <c r="AF95" s="119"/>
      <c r="AG95" s="120"/>
    </row>
    <row r="96" spans="1:33" ht="16.5" x14ac:dyDescent="0.25">
      <c r="A96" s="99"/>
      <c r="B96" s="100"/>
      <c r="C96" s="101"/>
      <c r="D96" s="102"/>
      <c r="E96" s="103"/>
      <c r="F96" s="103"/>
      <c r="G96" s="103"/>
      <c r="H96" s="103"/>
      <c r="I96" s="103"/>
      <c r="J96" s="104"/>
      <c r="K96" s="105"/>
      <c r="L96" s="102"/>
      <c r="M96" s="106"/>
      <c r="N96" s="107"/>
      <c r="O96" s="107"/>
      <c r="P96" s="107"/>
      <c r="Q96" s="108"/>
      <c r="R96" s="109"/>
      <c r="S96" s="110"/>
      <c r="T96" s="37"/>
      <c r="U96" s="110"/>
      <c r="V96" s="111"/>
      <c r="W96" s="111"/>
      <c r="X96" s="112"/>
      <c r="Y96" s="112"/>
      <c r="Z96" s="113"/>
      <c r="AA96" s="114"/>
      <c r="AB96" s="115"/>
      <c r="AC96" s="116"/>
      <c r="AD96" s="117">
        <f t="shared" si="1"/>
        <v>3.4482758620689655E-3</v>
      </c>
      <c r="AE96" s="118"/>
      <c r="AF96" s="119"/>
      <c r="AG96" s="120"/>
    </row>
    <row r="97" spans="1:33" ht="16.5" x14ac:dyDescent="0.25">
      <c r="A97" s="99"/>
      <c r="B97" s="100"/>
      <c r="C97" s="101"/>
      <c r="D97" s="102"/>
      <c r="E97" s="103"/>
      <c r="F97" s="103"/>
      <c r="G97" s="103"/>
      <c r="H97" s="103"/>
      <c r="I97" s="103"/>
      <c r="J97" s="104"/>
      <c r="K97" s="105"/>
      <c r="L97" s="102"/>
      <c r="M97" s="106"/>
      <c r="N97" s="107"/>
      <c r="O97" s="107"/>
      <c r="P97" s="107"/>
      <c r="Q97" s="108"/>
      <c r="R97" s="109"/>
      <c r="S97" s="110"/>
      <c r="T97" s="37"/>
      <c r="U97" s="110"/>
      <c r="V97" s="111"/>
      <c r="W97" s="111"/>
      <c r="X97" s="112"/>
      <c r="Y97" s="112"/>
      <c r="Z97" s="113"/>
      <c r="AA97" s="114"/>
      <c r="AB97" s="115"/>
      <c r="AC97" s="116"/>
      <c r="AD97" s="117">
        <f t="shared" si="1"/>
        <v>3.4482758620689655E-3</v>
      </c>
      <c r="AE97" s="118"/>
      <c r="AF97" s="119"/>
      <c r="AG97" s="120"/>
    </row>
    <row r="98" spans="1:33" ht="16.5" x14ac:dyDescent="0.25">
      <c r="A98" s="99"/>
      <c r="B98" s="100"/>
      <c r="C98" s="101"/>
      <c r="D98" s="102"/>
      <c r="E98" s="103"/>
      <c r="F98" s="103"/>
      <c r="G98" s="103"/>
      <c r="H98" s="103"/>
      <c r="I98" s="103"/>
      <c r="J98" s="104"/>
      <c r="K98" s="105"/>
      <c r="L98" s="102"/>
      <c r="M98" s="106"/>
      <c r="N98" s="107"/>
      <c r="O98" s="107"/>
      <c r="P98" s="107"/>
      <c r="Q98" s="108"/>
      <c r="R98" s="109"/>
      <c r="S98" s="110"/>
      <c r="T98" s="37"/>
      <c r="U98" s="110"/>
      <c r="V98" s="111"/>
      <c r="W98" s="111"/>
      <c r="X98" s="112"/>
      <c r="Y98" s="112"/>
      <c r="Z98" s="113"/>
      <c r="AA98" s="114"/>
      <c r="AB98" s="115"/>
      <c r="AC98" s="116"/>
      <c r="AD98" s="117">
        <f t="shared" si="1"/>
        <v>3.4482758620689655E-3</v>
      </c>
      <c r="AE98" s="118"/>
      <c r="AF98" s="119"/>
      <c r="AG98" s="120"/>
    </row>
    <row r="99" spans="1:33" ht="16.5" x14ac:dyDescent="0.25">
      <c r="A99" s="99"/>
      <c r="B99" s="100"/>
      <c r="C99" s="101"/>
      <c r="D99" s="102"/>
      <c r="E99" s="103"/>
      <c r="F99" s="103"/>
      <c r="G99" s="103"/>
      <c r="H99" s="103"/>
      <c r="I99" s="103"/>
      <c r="J99" s="104"/>
      <c r="K99" s="105"/>
      <c r="L99" s="102"/>
      <c r="M99" s="106"/>
      <c r="N99" s="107"/>
      <c r="O99" s="107"/>
      <c r="P99" s="107"/>
      <c r="Q99" s="108"/>
      <c r="R99" s="109"/>
      <c r="S99" s="110"/>
      <c r="T99" s="37"/>
      <c r="U99" s="110"/>
      <c r="V99" s="111"/>
      <c r="W99" s="111"/>
      <c r="X99" s="112"/>
      <c r="Y99" s="112"/>
      <c r="Z99" s="113"/>
      <c r="AA99" s="114"/>
      <c r="AB99" s="115"/>
      <c r="AC99" s="116"/>
      <c r="AD99" s="117">
        <f t="shared" si="1"/>
        <v>3.4482758620689655E-3</v>
      </c>
      <c r="AE99" s="118"/>
      <c r="AF99" s="119"/>
      <c r="AG99" s="120"/>
    </row>
    <row r="100" spans="1:33" ht="16.5" x14ac:dyDescent="0.25">
      <c r="A100" s="99"/>
      <c r="B100" s="100"/>
      <c r="C100" s="101"/>
      <c r="D100" s="102"/>
      <c r="E100" s="103"/>
      <c r="F100" s="103"/>
      <c r="G100" s="103"/>
      <c r="H100" s="103"/>
      <c r="I100" s="103"/>
      <c r="J100" s="104"/>
      <c r="K100" s="105"/>
      <c r="L100" s="102"/>
      <c r="M100" s="106"/>
      <c r="N100" s="107"/>
      <c r="O100" s="107"/>
      <c r="P100" s="107"/>
      <c r="Q100" s="108"/>
      <c r="R100" s="109"/>
      <c r="S100" s="110"/>
      <c r="T100" s="37"/>
      <c r="U100" s="110"/>
      <c r="V100" s="111"/>
      <c r="W100" s="111"/>
      <c r="X100" s="112"/>
      <c r="Y100" s="112"/>
      <c r="Z100" s="113"/>
      <c r="AA100" s="114"/>
      <c r="AB100" s="115"/>
      <c r="AC100" s="116"/>
      <c r="AD100" s="117">
        <f t="shared" si="1"/>
        <v>3.4482758620689655E-3</v>
      </c>
      <c r="AE100" s="118"/>
      <c r="AF100" s="119"/>
      <c r="AG100" s="120"/>
    </row>
    <row r="101" spans="1:33" ht="16.5" x14ac:dyDescent="0.25">
      <c r="A101" s="99"/>
      <c r="B101" s="100"/>
      <c r="C101" s="101"/>
      <c r="D101" s="102"/>
      <c r="E101" s="103"/>
      <c r="F101" s="103"/>
      <c r="G101" s="103"/>
      <c r="H101" s="103"/>
      <c r="I101" s="103"/>
      <c r="J101" s="104"/>
      <c r="K101" s="105"/>
      <c r="L101" s="102"/>
      <c r="M101" s="106"/>
      <c r="N101" s="107"/>
      <c r="O101" s="107"/>
      <c r="P101" s="107"/>
      <c r="Q101" s="108"/>
      <c r="R101" s="109"/>
      <c r="S101" s="110"/>
      <c r="T101" s="37"/>
      <c r="U101" s="110"/>
      <c r="V101" s="111"/>
      <c r="W101" s="111"/>
      <c r="X101" s="112"/>
      <c r="Y101" s="112"/>
      <c r="Z101" s="113"/>
      <c r="AA101" s="114"/>
      <c r="AB101" s="115"/>
      <c r="AC101" s="116"/>
      <c r="AD101" s="117">
        <f t="shared" si="1"/>
        <v>3.4482758620689655E-3</v>
      </c>
      <c r="AE101" s="118"/>
      <c r="AF101" s="119"/>
      <c r="AG101" s="120"/>
    </row>
    <row r="102" spans="1:33" ht="16.5" x14ac:dyDescent="0.25">
      <c r="A102" s="99"/>
      <c r="B102" s="100"/>
      <c r="C102" s="101"/>
      <c r="D102" s="102"/>
      <c r="E102" s="103"/>
      <c r="F102" s="103"/>
      <c r="G102" s="103"/>
      <c r="H102" s="103"/>
      <c r="I102" s="103"/>
      <c r="J102" s="104"/>
      <c r="K102" s="105"/>
      <c r="L102" s="102"/>
      <c r="M102" s="106"/>
      <c r="N102" s="107"/>
      <c r="O102" s="107"/>
      <c r="P102" s="107"/>
      <c r="Q102" s="108"/>
      <c r="R102" s="109"/>
      <c r="S102" s="110"/>
      <c r="T102" s="37"/>
      <c r="U102" s="110"/>
      <c r="V102" s="111"/>
      <c r="W102" s="111"/>
      <c r="X102" s="112"/>
      <c r="Y102" s="112"/>
      <c r="Z102" s="113"/>
      <c r="AA102" s="114"/>
      <c r="AB102" s="115"/>
      <c r="AC102" s="116"/>
      <c r="AD102" s="117">
        <f t="shared" si="1"/>
        <v>3.4482758620689655E-3</v>
      </c>
      <c r="AE102" s="118"/>
      <c r="AF102" s="119"/>
      <c r="AG102" s="120"/>
    </row>
    <row r="103" spans="1:33" ht="16.5" x14ac:dyDescent="0.25">
      <c r="A103" s="99"/>
      <c r="B103" s="100"/>
      <c r="C103" s="101"/>
      <c r="D103" s="102"/>
      <c r="E103" s="103"/>
      <c r="F103" s="103"/>
      <c r="G103" s="103"/>
      <c r="H103" s="103"/>
      <c r="I103" s="103"/>
      <c r="J103" s="104"/>
      <c r="K103" s="105"/>
      <c r="L103" s="102"/>
      <c r="M103" s="106"/>
      <c r="N103" s="107"/>
      <c r="O103" s="107"/>
      <c r="P103" s="107"/>
      <c r="Q103" s="108"/>
      <c r="R103" s="109"/>
      <c r="S103" s="110"/>
      <c r="T103" s="37"/>
      <c r="U103" s="110"/>
      <c r="V103" s="111"/>
      <c r="W103" s="111"/>
      <c r="X103" s="112"/>
      <c r="Y103" s="112"/>
      <c r="Z103" s="113"/>
      <c r="AA103" s="114"/>
      <c r="AB103" s="115"/>
      <c r="AC103" s="116"/>
      <c r="AD103" s="117">
        <f t="shared" si="1"/>
        <v>3.4482758620689655E-3</v>
      </c>
      <c r="AE103" s="118"/>
      <c r="AF103" s="119"/>
      <c r="AG103" s="120"/>
    </row>
    <row r="104" spans="1:33" ht="16.5" x14ac:dyDescent="0.25">
      <c r="A104" s="99"/>
      <c r="B104" s="100"/>
      <c r="C104" s="101"/>
      <c r="D104" s="102"/>
      <c r="E104" s="103"/>
      <c r="F104" s="103"/>
      <c r="G104" s="103"/>
      <c r="H104" s="103"/>
      <c r="I104" s="103"/>
      <c r="J104" s="104"/>
      <c r="K104" s="105"/>
      <c r="L104" s="102"/>
      <c r="M104" s="106"/>
      <c r="N104" s="107"/>
      <c r="O104" s="107"/>
      <c r="P104" s="107"/>
      <c r="Q104" s="108"/>
      <c r="R104" s="109"/>
      <c r="S104" s="110"/>
      <c r="T104" s="37"/>
      <c r="U104" s="110"/>
      <c r="V104" s="111"/>
      <c r="W104" s="111"/>
      <c r="X104" s="112"/>
      <c r="Y104" s="112"/>
      <c r="Z104" s="113"/>
      <c r="AA104" s="114"/>
      <c r="AB104" s="115"/>
      <c r="AC104" s="116"/>
      <c r="AD104" s="117">
        <f t="shared" si="1"/>
        <v>3.4482758620689655E-3</v>
      </c>
      <c r="AE104" s="118"/>
      <c r="AF104" s="119"/>
      <c r="AG104" s="120"/>
    </row>
    <row r="105" spans="1:33" ht="16.5" x14ac:dyDescent="0.25">
      <c r="A105" s="99"/>
      <c r="B105" s="100"/>
      <c r="C105" s="101"/>
      <c r="D105" s="102"/>
      <c r="E105" s="103"/>
      <c r="F105" s="103"/>
      <c r="G105" s="103"/>
      <c r="H105" s="103"/>
      <c r="I105" s="103"/>
      <c r="J105" s="104"/>
      <c r="K105" s="105"/>
      <c r="L105" s="102"/>
      <c r="M105" s="106"/>
      <c r="N105" s="107"/>
      <c r="O105" s="107"/>
      <c r="P105" s="107"/>
      <c r="Q105" s="108"/>
      <c r="R105" s="109"/>
      <c r="S105" s="110"/>
      <c r="T105" s="37"/>
      <c r="U105" s="110"/>
      <c r="V105" s="111"/>
      <c r="W105" s="111"/>
      <c r="X105" s="112"/>
      <c r="Y105" s="112"/>
      <c r="Z105" s="113"/>
      <c r="AA105" s="114"/>
      <c r="AB105" s="115"/>
      <c r="AC105" s="116"/>
      <c r="AD105" s="117">
        <f t="shared" si="1"/>
        <v>3.4482758620689655E-3</v>
      </c>
      <c r="AE105" s="118"/>
      <c r="AF105" s="119"/>
      <c r="AG105" s="120"/>
    </row>
    <row r="106" spans="1:33" ht="16.5" x14ac:dyDescent="0.25">
      <c r="A106" s="99"/>
      <c r="B106" s="100"/>
      <c r="C106" s="101"/>
      <c r="D106" s="102"/>
      <c r="E106" s="103"/>
      <c r="F106" s="103"/>
      <c r="G106" s="103"/>
      <c r="H106" s="103"/>
      <c r="I106" s="103"/>
      <c r="J106" s="104"/>
      <c r="K106" s="105"/>
      <c r="L106" s="102"/>
      <c r="M106" s="106"/>
      <c r="N106" s="107"/>
      <c r="O106" s="107"/>
      <c r="P106" s="107"/>
      <c r="Q106" s="108"/>
      <c r="R106" s="109"/>
      <c r="S106" s="110"/>
      <c r="T106" s="37"/>
      <c r="U106" s="110"/>
      <c r="V106" s="111"/>
      <c r="W106" s="111"/>
      <c r="X106" s="112"/>
      <c r="Y106" s="112"/>
      <c r="Z106" s="113"/>
      <c r="AA106" s="114"/>
      <c r="AB106" s="115"/>
      <c r="AC106" s="116"/>
      <c r="AD106" s="117">
        <f t="shared" si="1"/>
        <v>3.4482758620689655E-3</v>
      </c>
      <c r="AE106" s="118"/>
      <c r="AF106" s="119"/>
      <c r="AG106" s="120"/>
    </row>
    <row r="107" spans="1:33" ht="16.5" x14ac:dyDescent="0.25">
      <c r="A107" s="99"/>
      <c r="B107" s="100"/>
      <c r="C107" s="101"/>
      <c r="D107" s="102"/>
      <c r="E107" s="103"/>
      <c r="F107" s="103"/>
      <c r="G107" s="103"/>
      <c r="H107" s="103"/>
      <c r="I107" s="103"/>
      <c r="J107" s="104"/>
      <c r="K107" s="105"/>
      <c r="L107" s="102"/>
      <c r="M107" s="106"/>
      <c r="N107" s="107"/>
      <c r="O107" s="107"/>
      <c r="P107" s="107"/>
      <c r="Q107" s="108"/>
      <c r="R107" s="109"/>
      <c r="S107" s="110"/>
      <c r="T107" s="37"/>
      <c r="U107" s="110"/>
      <c r="V107" s="111"/>
      <c r="W107" s="111"/>
      <c r="X107" s="112"/>
      <c r="Y107" s="112"/>
      <c r="Z107" s="113"/>
      <c r="AA107" s="114"/>
      <c r="AB107" s="115"/>
      <c r="AC107" s="116"/>
      <c r="AD107" s="117">
        <f t="shared" si="1"/>
        <v>3.4482758620689655E-3</v>
      </c>
      <c r="AE107" s="118"/>
      <c r="AF107" s="119"/>
      <c r="AG107" s="120"/>
    </row>
    <row r="108" spans="1:33" ht="16.5" x14ac:dyDescent="0.25">
      <c r="A108" s="99"/>
      <c r="B108" s="100"/>
      <c r="C108" s="101"/>
      <c r="D108" s="102"/>
      <c r="E108" s="103"/>
      <c r="F108" s="103"/>
      <c r="G108" s="103"/>
      <c r="H108" s="103"/>
      <c r="I108" s="103"/>
      <c r="J108" s="104"/>
      <c r="K108" s="105"/>
      <c r="L108" s="102"/>
      <c r="M108" s="106"/>
      <c r="N108" s="107"/>
      <c r="O108" s="107"/>
      <c r="P108" s="107"/>
      <c r="Q108" s="108"/>
      <c r="R108" s="109"/>
      <c r="S108" s="110"/>
      <c r="T108" s="37"/>
      <c r="U108" s="110"/>
      <c r="V108" s="111"/>
      <c r="W108" s="111"/>
      <c r="X108" s="112"/>
      <c r="Y108" s="112"/>
      <c r="Z108" s="113"/>
      <c r="AA108" s="114"/>
      <c r="AB108" s="115"/>
      <c r="AC108" s="116"/>
      <c r="AD108" s="117">
        <f t="shared" si="1"/>
        <v>3.4482758620689655E-3</v>
      </c>
      <c r="AE108" s="118"/>
      <c r="AF108" s="119"/>
      <c r="AG108" s="120"/>
    </row>
    <row r="109" spans="1:33" ht="16.5" x14ac:dyDescent="0.25">
      <c r="A109" s="99"/>
      <c r="B109" s="100"/>
      <c r="C109" s="101"/>
      <c r="D109" s="102"/>
      <c r="E109" s="103"/>
      <c r="F109" s="103"/>
      <c r="G109" s="103"/>
      <c r="H109" s="103"/>
      <c r="I109" s="103"/>
      <c r="J109" s="104"/>
      <c r="K109" s="105"/>
      <c r="L109" s="102"/>
      <c r="M109" s="106"/>
      <c r="N109" s="107"/>
      <c r="O109" s="107"/>
      <c r="P109" s="107"/>
      <c r="Q109" s="108"/>
      <c r="R109" s="109"/>
      <c r="S109" s="110"/>
      <c r="T109" s="37"/>
      <c r="U109" s="110"/>
      <c r="V109" s="111"/>
      <c r="W109" s="111"/>
      <c r="X109" s="112"/>
      <c r="Y109" s="112"/>
      <c r="Z109" s="113"/>
      <c r="AA109" s="114"/>
      <c r="AB109" s="115"/>
      <c r="AC109" s="116"/>
      <c r="AD109" s="117">
        <f t="shared" si="1"/>
        <v>3.4482758620689655E-3</v>
      </c>
      <c r="AE109" s="118"/>
      <c r="AF109" s="119"/>
      <c r="AG109" s="120"/>
    </row>
    <row r="110" spans="1:33" ht="16.5" x14ac:dyDescent="0.25">
      <c r="A110" s="99"/>
      <c r="B110" s="100"/>
      <c r="C110" s="101"/>
      <c r="D110" s="102"/>
      <c r="E110" s="103"/>
      <c r="F110" s="103"/>
      <c r="G110" s="103"/>
      <c r="H110" s="103"/>
      <c r="I110" s="103"/>
      <c r="J110" s="104"/>
      <c r="K110" s="105"/>
      <c r="L110" s="102"/>
      <c r="M110" s="106"/>
      <c r="N110" s="107"/>
      <c r="O110" s="107"/>
      <c r="P110" s="107"/>
      <c r="Q110" s="108"/>
      <c r="R110" s="109"/>
      <c r="S110" s="110"/>
      <c r="T110" s="37"/>
      <c r="U110" s="110"/>
      <c r="V110" s="111"/>
      <c r="W110" s="111"/>
      <c r="X110" s="112"/>
      <c r="Y110" s="112"/>
      <c r="Z110" s="113"/>
      <c r="AA110" s="114"/>
      <c r="AB110" s="115"/>
      <c r="AC110" s="116"/>
      <c r="AD110" s="117">
        <f t="shared" si="1"/>
        <v>3.4482758620689655E-3</v>
      </c>
      <c r="AE110" s="118"/>
      <c r="AF110" s="119"/>
      <c r="AG110" s="120"/>
    </row>
    <row r="111" spans="1:33" ht="16.5" x14ac:dyDescent="0.25">
      <c r="A111" s="99"/>
      <c r="B111" s="100"/>
      <c r="C111" s="101"/>
      <c r="D111" s="102"/>
      <c r="E111" s="103"/>
      <c r="F111" s="103"/>
      <c r="G111" s="103"/>
      <c r="H111" s="103"/>
      <c r="I111" s="103"/>
      <c r="J111" s="104"/>
      <c r="K111" s="105"/>
      <c r="L111" s="102"/>
      <c r="M111" s="106"/>
      <c r="N111" s="107"/>
      <c r="O111" s="107"/>
      <c r="P111" s="107"/>
      <c r="Q111" s="108"/>
      <c r="R111" s="109"/>
      <c r="S111" s="110"/>
      <c r="T111" s="37"/>
      <c r="U111" s="110"/>
      <c r="V111" s="111"/>
      <c r="W111" s="111"/>
      <c r="X111" s="112"/>
      <c r="Y111" s="112"/>
      <c r="Z111" s="113"/>
      <c r="AA111" s="114"/>
      <c r="AB111" s="115"/>
      <c r="AC111" s="116"/>
      <c r="AD111" s="117">
        <f t="shared" si="1"/>
        <v>3.4482758620689655E-3</v>
      </c>
      <c r="AE111" s="118"/>
      <c r="AF111" s="119"/>
      <c r="AG111" s="120"/>
    </row>
    <row r="112" spans="1:33" ht="16.5" x14ac:dyDescent="0.25">
      <c r="A112" s="99"/>
      <c r="B112" s="100"/>
      <c r="C112" s="101"/>
      <c r="D112" s="102"/>
      <c r="E112" s="103"/>
      <c r="F112" s="103"/>
      <c r="G112" s="103"/>
      <c r="H112" s="103"/>
      <c r="I112" s="103"/>
      <c r="J112" s="104"/>
      <c r="K112" s="105"/>
      <c r="L112" s="102"/>
      <c r="M112" s="106"/>
      <c r="N112" s="107"/>
      <c r="O112" s="107"/>
      <c r="P112" s="107"/>
      <c r="Q112" s="108"/>
      <c r="R112" s="109"/>
      <c r="S112" s="110"/>
      <c r="T112" s="37"/>
      <c r="U112" s="110"/>
      <c r="V112" s="111"/>
      <c r="W112" s="111"/>
      <c r="X112" s="112"/>
      <c r="Y112" s="112"/>
      <c r="Z112" s="113"/>
      <c r="AA112" s="114"/>
      <c r="AB112" s="115"/>
      <c r="AC112" s="116"/>
      <c r="AD112" s="117">
        <f t="shared" si="1"/>
        <v>3.4482758620689655E-3</v>
      </c>
      <c r="AE112" s="118"/>
      <c r="AF112" s="119"/>
      <c r="AG112" s="120"/>
    </row>
    <row r="113" spans="1:33" ht="16.5" x14ac:dyDescent="0.25">
      <c r="A113" s="99"/>
      <c r="B113" s="100"/>
      <c r="C113" s="101"/>
      <c r="D113" s="102"/>
      <c r="E113" s="103"/>
      <c r="F113" s="103"/>
      <c r="G113" s="103"/>
      <c r="H113" s="103"/>
      <c r="I113" s="103"/>
      <c r="J113" s="104"/>
      <c r="K113" s="105"/>
      <c r="L113" s="102"/>
      <c r="M113" s="106"/>
      <c r="N113" s="107"/>
      <c r="O113" s="107"/>
      <c r="P113" s="107"/>
      <c r="Q113" s="108"/>
      <c r="R113" s="109"/>
      <c r="S113" s="110"/>
      <c r="T113" s="37"/>
      <c r="U113" s="110"/>
      <c r="V113" s="111"/>
      <c r="W113" s="111"/>
      <c r="X113" s="112"/>
      <c r="Y113" s="112"/>
      <c r="Z113" s="113"/>
      <c r="AA113" s="114"/>
      <c r="AB113" s="115"/>
      <c r="AC113" s="116"/>
      <c r="AD113" s="117">
        <f t="shared" si="1"/>
        <v>3.4482758620689655E-3</v>
      </c>
      <c r="AE113" s="118"/>
      <c r="AF113" s="119"/>
      <c r="AG113" s="120"/>
    </row>
    <row r="114" spans="1:33" ht="16.5" x14ac:dyDescent="0.25">
      <c r="A114" s="99"/>
      <c r="B114" s="100"/>
      <c r="C114" s="101"/>
      <c r="D114" s="102"/>
      <c r="E114" s="103"/>
      <c r="F114" s="103"/>
      <c r="G114" s="103"/>
      <c r="H114" s="103"/>
      <c r="I114" s="103"/>
      <c r="J114" s="104"/>
      <c r="K114" s="105"/>
      <c r="L114" s="102"/>
      <c r="M114" s="106"/>
      <c r="N114" s="107"/>
      <c r="O114" s="107"/>
      <c r="P114" s="107"/>
      <c r="Q114" s="108"/>
      <c r="R114" s="109"/>
      <c r="S114" s="110"/>
      <c r="T114" s="37"/>
      <c r="U114" s="110"/>
      <c r="V114" s="111"/>
      <c r="W114" s="111"/>
      <c r="X114" s="112"/>
      <c r="Y114" s="112"/>
      <c r="Z114" s="113"/>
      <c r="AA114" s="114"/>
      <c r="AB114" s="115"/>
      <c r="AC114" s="116"/>
      <c r="AD114" s="117">
        <f t="shared" si="1"/>
        <v>3.4482758620689655E-3</v>
      </c>
      <c r="AE114" s="118"/>
      <c r="AF114" s="119"/>
      <c r="AG114" s="120"/>
    </row>
    <row r="115" spans="1:33" ht="16.5" x14ac:dyDescent="0.25">
      <c r="A115" s="99"/>
      <c r="B115" s="100"/>
      <c r="C115" s="101"/>
      <c r="D115" s="102"/>
      <c r="E115" s="103"/>
      <c r="F115" s="103"/>
      <c r="G115" s="103"/>
      <c r="H115" s="103"/>
      <c r="I115" s="103"/>
      <c r="J115" s="104"/>
      <c r="K115" s="105"/>
      <c r="L115" s="102"/>
      <c r="M115" s="106"/>
      <c r="N115" s="107"/>
      <c r="O115" s="107"/>
      <c r="P115" s="107"/>
      <c r="Q115" s="108"/>
      <c r="R115" s="109"/>
      <c r="S115" s="110"/>
      <c r="T115" s="37"/>
      <c r="U115" s="110"/>
      <c r="V115" s="111"/>
      <c r="W115" s="111"/>
      <c r="X115" s="112"/>
      <c r="Y115" s="112"/>
      <c r="Z115" s="113"/>
      <c r="AA115" s="114"/>
      <c r="AB115" s="115"/>
      <c r="AC115" s="116"/>
      <c r="AD115" s="117">
        <f t="shared" si="1"/>
        <v>3.4482758620689655E-3</v>
      </c>
      <c r="AE115" s="118"/>
      <c r="AF115" s="119"/>
      <c r="AG115" s="120"/>
    </row>
    <row r="116" spans="1:33" ht="16.5" x14ac:dyDescent="0.25">
      <c r="A116" s="99"/>
      <c r="B116" s="100"/>
      <c r="C116" s="101"/>
      <c r="D116" s="102"/>
      <c r="E116" s="103"/>
      <c r="F116" s="103"/>
      <c r="G116" s="103"/>
      <c r="H116" s="103"/>
      <c r="I116" s="103"/>
      <c r="J116" s="104"/>
      <c r="K116" s="105"/>
      <c r="L116" s="102"/>
      <c r="M116" s="106"/>
      <c r="N116" s="107"/>
      <c r="O116" s="107"/>
      <c r="P116" s="107"/>
      <c r="Q116" s="108"/>
      <c r="R116" s="109"/>
      <c r="S116" s="110"/>
      <c r="T116" s="37"/>
      <c r="U116" s="110"/>
      <c r="V116" s="111"/>
      <c r="W116" s="111"/>
      <c r="X116" s="112"/>
      <c r="Y116" s="112"/>
      <c r="Z116" s="113"/>
      <c r="AA116" s="114"/>
      <c r="AB116" s="115"/>
      <c r="AC116" s="116"/>
      <c r="AD116" s="117">
        <f t="shared" si="1"/>
        <v>3.4482758620689655E-3</v>
      </c>
      <c r="AE116" s="118"/>
      <c r="AF116" s="119"/>
      <c r="AG116" s="120"/>
    </row>
    <row r="117" spans="1:33" ht="16.5" x14ac:dyDescent="0.25">
      <c r="A117" s="99"/>
      <c r="B117" s="100"/>
      <c r="C117" s="101"/>
      <c r="D117" s="102"/>
      <c r="E117" s="103"/>
      <c r="F117" s="103"/>
      <c r="G117" s="103"/>
      <c r="H117" s="103"/>
      <c r="I117" s="103"/>
      <c r="J117" s="104"/>
      <c r="K117" s="105"/>
      <c r="L117" s="102"/>
      <c r="M117" s="106"/>
      <c r="N117" s="107"/>
      <c r="O117" s="107"/>
      <c r="P117" s="107"/>
      <c r="Q117" s="108"/>
      <c r="R117" s="109"/>
      <c r="S117" s="110"/>
      <c r="T117" s="37"/>
      <c r="U117" s="110"/>
      <c r="V117" s="111"/>
      <c r="W117" s="111"/>
      <c r="X117" s="112"/>
      <c r="Y117" s="112"/>
      <c r="Z117" s="113"/>
      <c r="AA117" s="114"/>
      <c r="AB117" s="115"/>
      <c r="AC117" s="116"/>
      <c r="AD117" s="117">
        <f t="shared" si="1"/>
        <v>3.4482758620689655E-3</v>
      </c>
      <c r="AE117" s="118"/>
      <c r="AF117" s="119"/>
      <c r="AG117" s="120"/>
    </row>
    <row r="118" spans="1:33" ht="16.5" x14ac:dyDescent="0.25">
      <c r="A118" s="99"/>
      <c r="B118" s="100"/>
      <c r="C118" s="101"/>
      <c r="D118" s="102"/>
      <c r="E118" s="103"/>
      <c r="F118" s="103"/>
      <c r="G118" s="103"/>
      <c r="H118" s="103"/>
      <c r="I118" s="103"/>
      <c r="J118" s="104"/>
      <c r="K118" s="105"/>
      <c r="L118" s="102"/>
      <c r="M118" s="106"/>
      <c r="N118" s="107"/>
      <c r="O118" s="107"/>
      <c r="P118" s="107"/>
      <c r="Q118" s="108"/>
      <c r="R118" s="109"/>
      <c r="S118" s="110"/>
      <c r="T118" s="37"/>
      <c r="U118" s="110"/>
      <c r="V118" s="111"/>
      <c r="W118" s="111"/>
      <c r="X118" s="112"/>
      <c r="Y118" s="112"/>
      <c r="Z118" s="113"/>
      <c r="AA118" s="114"/>
      <c r="AB118" s="115"/>
      <c r="AC118" s="116"/>
      <c r="AD118" s="117">
        <f t="shared" si="1"/>
        <v>3.4482758620689655E-3</v>
      </c>
      <c r="AE118" s="118"/>
      <c r="AF118" s="119"/>
      <c r="AG118" s="120"/>
    </row>
    <row r="119" spans="1:33" ht="16.5" x14ac:dyDescent="0.25">
      <c r="A119" s="99"/>
      <c r="B119" s="100"/>
      <c r="C119" s="101"/>
      <c r="D119" s="102"/>
      <c r="E119" s="103"/>
      <c r="F119" s="103"/>
      <c r="G119" s="103"/>
      <c r="H119" s="103"/>
      <c r="I119" s="103"/>
      <c r="J119" s="104"/>
      <c r="K119" s="105"/>
      <c r="L119" s="102"/>
      <c r="M119" s="106"/>
      <c r="N119" s="107"/>
      <c r="O119" s="107"/>
      <c r="P119" s="107"/>
      <c r="Q119" s="108"/>
      <c r="R119" s="109"/>
      <c r="S119" s="110"/>
      <c r="T119" s="37"/>
      <c r="U119" s="110"/>
      <c r="V119" s="111"/>
      <c r="W119" s="111"/>
      <c r="X119" s="112"/>
      <c r="Y119" s="112"/>
      <c r="Z119" s="113"/>
      <c r="AA119" s="114"/>
      <c r="AB119" s="115"/>
      <c r="AC119" s="116"/>
      <c r="AD119" s="117">
        <f t="shared" si="1"/>
        <v>3.4482758620689655E-3</v>
      </c>
      <c r="AE119" s="118"/>
      <c r="AF119" s="119"/>
      <c r="AG119" s="120"/>
    </row>
    <row r="120" spans="1:33" ht="16.5" x14ac:dyDescent="0.25">
      <c r="A120" s="99"/>
      <c r="B120" s="100"/>
      <c r="C120" s="101"/>
      <c r="D120" s="102"/>
      <c r="E120" s="103"/>
      <c r="F120" s="103"/>
      <c r="G120" s="103"/>
      <c r="H120" s="103"/>
      <c r="I120" s="103"/>
      <c r="J120" s="104"/>
      <c r="K120" s="105"/>
      <c r="L120" s="102"/>
      <c r="M120" s="106"/>
      <c r="N120" s="107"/>
      <c r="O120" s="107"/>
      <c r="P120" s="107"/>
      <c r="Q120" s="108"/>
      <c r="R120" s="109"/>
      <c r="S120" s="110"/>
      <c r="T120" s="37"/>
      <c r="U120" s="110"/>
      <c r="V120" s="111"/>
      <c r="W120" s="111"/>
      <c r="X120" s="112"/>
      <c r="Y120" s="112"/>
      <c r="Z120" s="113"/>
      <c r="AA120" s="114"/>
      <c r="AB120" s="115"/>
      <c r="AC120" s="116"/>
      <c r="AD120" s="117">
        <f t="shared" si="1"/>
        <v>3.4482758620689655E-3</v>
      </c>
      <c r="AE120" s="118"/>
      <c r="AF120" s="119"/>
      <c r="AG120" s="120"/>
    </row>
    <row r="121" spans="1:33" ht="16.5" x14ac:dyDescent="0.25">
      <c r="A121" s="99"/>
      <c r="B121" s="100"/>
      <c r="C121" s="101"/>
      <c r="D121" s="102"/>
      <c r="E121" s="103"/>
      <c r="F121" s="103"/>
      <c r="G121" s="103"/>
      <c r="H121" s="103"/>
      <c r="I121" s="103"/>
      <c r="J121" s="104"/>
      <c r="K121" s="105"/>
      <c r="L121" s="102"/>
      <c r="M121" s="106"/>
      <c r="N121" s="107"/>
      <c r="O121" s="107"/>
      <c r="P121" s="107"/>
      <c r="Q121" s="108"/>
      <c r="R121" s="109"/>
      <c r="S121" s="110"/>
      <c r="T121" s="37"/>
      <c r="U121" s="110"/>
      <c r="V121" s="111"/>
      <c r="W121" s="111"/>
      <c r="X121" s="112"/>
      <c r="Y121" s="112"/>
      <c r="Z121" s="113"/>
      <c r="AA121" s="114"/>
      <c r="AB121" s="115"/>
      <c r="AC121" s="116"/>
      <c r="AD121" s="117">
        <f t="shared" si="1"/>
        <v>3.4482758620689655E-3</v>
      </c>
      <c r="AE121" s="118"/>
      <c r="AF121" s="119"/>
      <c r="AG121" s="120"/>
    </row>
    <row r="122" spans="1:33" ht="16.5" x14ac:dyDescent="0.25">
      <c r="A122" s="99"/>
      <c r="B122" s="100"/>
      <c r="C122" s="101"/>
      <c r="D122" s="102"/>
      <c r="E122" s="103"/>
      <c r="F122" s="103"/>
      <c r="G122" s="103"/>
      <c r="H122" s="103"/>
      <c r="I122" s="103"/>
      <c r="J122" s="104"/>
      <c r="K122" s="105"/>
      <c r="L122" s="102"/>
      <c r="M122" s="106"/>
      <c r="N122" s="107"/>
      <c r="O122" s="107"/>
      <c r="P122" s="107"/>
      <c r="Q122" s="108"/>
      <c r="R122" s="109"/>
      <c r="S122" s="110"/>
      <c r="T122" s="37"/>
      <c r="U122" s="110"/>
      <c r="V122" s="111"/>
      <c r="W122" s="111"/>
      <c r="X122" s="112"/>
      <c r="Y122" s="112"/>
      <c r="Z122" s="113"/>
      <c r="AA122" s="114"/>
      <c r="AB122" s="115"/>
      <c r="AC122" s="116"/>
      <c r="AD122" s="117">
        <f t="shared" si="1"/>
        <v>3.4482758620689655E-3</v>
      </c>
      <c r="AE122" s="118"/>
      <c r="AF122" s="119"/>
      <c r="AG122" s="120"/>
    </row>
    <row r="123" spans="1:33" ht="16.5" x14ac:dyDescent="0.25">
      <c r="A123" s="99"/>
      <c r="B123" s="100"/>
      <c r="C123" s="101"/>
      <c r="D123" s="102"/>
      <c r="E123" s="103"/>
      <c r="F123" s="103"/>
      <c r="G123" s="103"/>
      <c r="H123" s="103"/>
      <c r="I123" s="103"/>
      <c r="J123" s="104"/>
      <c r="K123" s="105"/>
      <c r="L123" s="102"/>
      <c r="M123" s="106"/>
      <c r="N123" s="107"/>
      <c r="O123" s="107"/>
      <c r="P123" s="107"/>
      <c r="Q123" s="108"/>
      <c r="R123" s="109"/>
      <c r="S123" s="110"/>
      <c r="T123" s="37"/>
      <c r="U123" s="110"/>
      <c r="V123" s="111"/>
      <c r="W123" s="111"/>
      <c r="X123" s="112"/>
      <c r="Y123" s="112"/>
      <c r="Z123" s="113"/>
      <c r="AA123" s="114"/>
      <c r="AB123" s="115"/>
      <c r="AC123" s="116"/>
      <c r="AD123" s="117">
        <f t="shared" si="1"/>
        <v>3.4482758620689655E-3</v>
      </c>
      <c r="AE123" s="118"/>
      <c r="AF123" s="119"/>
      <c r="AG123" s="120"/>
    </row>
    <row r="124" spans="1:33" ht="16.5" x14ac:dyDescent="0.25">
      <c r="A124" s="99"/>
      <c r="B124" s="100"/>
      <c r="C124" s="101"/>
      <c r="D124" s="102"/>
      <c r="E124" s="103"/>
      <c r="F124" s="103"/>
      <c r="G124" s="103"/>
      <c r="H124" s="103"/>
      <c r="I124" s="103"/>
      <c r="J124" s="104"/>
      <c r="K124" s="105"/>
      <c r="L124" s="102"/>
      <c r="M124" s="106"/>
      <c r="N124" s="107"/>
      <c r="O124" s="107"/>
      <c r="P124" s="107"/>
      <c r="Q124" s="108"/>
      <c r="R124" s="109"/>
      <c r="S124" s="110"/>
      <c r="T124" s="37"/>
      <c r="U124" s="110"/>
      <c r="V124" s="111"/>
      <c r="W124" s="111"/>
      <c r="X124" s="112"/>
      <c r="Y124" s="112"/>
      <c r="Z124" s="113"/>
      <c r="AA124" s="114"/>
      <c r="AB124" s="115"/>
      <c r="AC124" s="116"/>
      <c r="AD124" s="117">
        <f t="shared" si="1"/>
        <v>3.4482758620689655E-3</v>
      </c>
      <c r="AE124" s="118"/>
      <c r="AF124" s="119"/>
      <c r="AG124" s="120"/>
    </row>
    <row r="125" spans="1:33" ht="16.5" x14ac:dyDescent="0.25">
      <c r="A125" s="99"/>
      <c r="B125" s="100"/>
      <c r="C125" s="101"/>
      <c r="D125" s="102"/>
      <c r="E125" s="103"/>
      <c r="F125" s="103"/>
      <c r="G125" s="103"/>
      <c r="H125" s="103"/>
      <c r="I125" s="103"/>
      <c r="J125" s="104"/>
      <c r="K125" s="105"/>
      <c r="L125" s="102"/>
      <c r="M125" s="106"/>
      <c r="N125" s="107"/>
      <c r="O125" s="107"/>
      <c r="P125" s="107"/>
      <c r="Q125" s="108"/>
      <c r="R125" s="109"/>
      <c r="S125" s="110"/>
      <c r="T125" s="37"/>
      <c r="U125" s="110"/>
      <c r="V125" s="111"/>
      <c r="W125" s="111"/>
      <c r="X125" s="112"/>
      <c r="Y125" s="112"/>
      <c r="Z125" s="113"/>
      <c r="AA125" s="114"/>
      <c r="AB125" s="115"/>
      <c r="AC125" s="116"/>
      <c r="AD125" s="117">
        <f t="shared" si="1"/>
        <v>3.4482758620689655E-3</v>
      </c>
      <c r="AE125" s="118"/>
      <c r="AF125" s="119"/>
      <c r="AG125" s="120"/>
    </row>
    <row r="126" spans="1:33" ht="16.5" x14ac:dyDescent="0.25">
      <c r="A126" s="99"/>
      <c r="B126" s="100"/>
      <c r="C126" s="101"/>
      <c r="D126" s="102"/>
      <c r="E126" s="103"/>
      <c r="F126" s="103"/>
      <c r="G126" s="103"/>
      <c r="H126" s="103"/>
      <c r="I126" s="103"/>
      <c r="J126" s="104"/>
      <c r="K126" s="105"/>
      <c r="L126" s="102"/>
      <c r="M126" s="106"/>
      <c r="N126" s="107"/>
      <c r="O126" s="107"/>
      <c r="P126" s="107"/>
      <c r="Q126" s="108"/>
      <c r="R126" s="109"/>
      <c r="S126" s="110"/>
      <c r="T126" s="37"/>
      <c r="U126" s="110"/>
      <c r="V126" s="111"/>
      <c r="W126" s="111"/>
      <c r="X126" s="112"/>
      <c r="Y126" s="112"/>
      <c r="Z126" s="113"/>
      <c r="AA126" s="114"/>
      <c r="AB126" s="115"/>
      <c r="AC126" s="116"/>
      <c r="AD126" s="117">
        <f t="shared" si="1"/>
        <v>3.4482758620689655E-3</v>
      </c>
      <c r="AE126" s="118"/>
      <c r="AF126" s="119"/>
      <c r="AG126" s="120"/>
    </row>
    <row r="127" spans="1:33" ht="16.5" x14ac:dyDescent="0.25">
      <c r="A127" s="99"/>
      <c r="B127" s="100"/>
      <c r="C127" s="101"/>
      <c r="D127" s="102"/>
      <c r="E127" s="103"/>
      <c r="F127" s="103"/>
      <c r="G127" s="103"/>
      <c r="H127" s="103"/>
      <c r="I127" s="103"/>
      <c r="J127" s="104"/>
      <c r="K127" s="105"/>
      <c r="L127" s="102"/>
      <c r="M127" s="106"/>
      <c r="N127" s="107"/>
      <c r="O127" s="107"/>
      <c r="P127" s="107"/>
      <c r="Q127" s="108"/>
      <c r="R127" s="109"/>
      <c r="S127" s="110"/>
      <c r="T127" s="37"/>
      <c r="U127" s="110"/>
      <c r="V127" s="111"/>
      <c r="W127" s="111"/>
      <c r="X127" s="112"/>
      <c r="Y127" s="112"/>
      <c r="Z127" s="113"/>
      <c r="AA127" s="114"/>
      <c r="AB127" s="115"/>
      <c r="AC127" s="116"/>
      <c r="AD127" s="117">
        <f t="shared" si="1"/>
        <v>3.4482758620689655E-3</v>
      </c>
      <c r="AE127" s="118"/>
      <c r="AF127" s="119"/>
      <c r="AG127" s="120"/>
    </row>
    <row r="128" spans="1:33" ht="16.5" x14ac:dyDescent="0.25">
      <c r="A128" s="99"/>
      <c r="B128" s="100"/>
      <c r="C128" s="101"/>
      <c r="D128" s="102"/>
      <c r="E128" s="103"/>
      <c r="F128" s="103"/>
      <c r="G128" s="103"/>
      <c r="H128" s="103"/>
      <c r="I128" s="103"/>
      <c r="J128" s="104"/>
      <c r="K128" s="105"/>
      <c r="L128" s="102"/>
      <c r="M128" s="106"/>
      <c r="N128" s="107"/>
      <c r="O128" s="107"/>
      <c r="P128" s="107"/>
      <c r="Q128" s="108"/>
      <c r="R128" s="109"/>
      <c r="S128" s="110"/>
      <c r="T128" s="37"/>
      <c r="U128" s="110"/>
      <c r="V128" s="111"/>
      <c r="W128" s="111"/>
      <c r="X128" s="112"/>
      <c r="Y128" s="112"/>
      <c r="Z128" s="113"/>
      <c r="AA128" s="114"/>
      <c r="AB128" s="115"/>
      <c r="AC128" s="116"/>
      <c r="AD128" s="117">
        <f t="shared" si="1"/>
        <v>3.4482758620689655E-3</v>
      </c>
      <c r="AE128" s="118"/>
      <c r="AF128" s="119"/>
      <c r="AG128" s="120"/>
    </row>
    <row r="129" spans="1:33" ht="16.5" x14ac:dyDescent="0.25">
      <c r="A129" s="99"/>
      <c r="B129" s="100"/>
      <c r="C129" s="101"/>
      <c r="D129" s="102"/>
      <c r="E129" s="103"/>
      <c r="F129" s="103"/>
      <c r="G129" s="103"/>
      <c r="H129" s="103"/>
      <c r="I129" s="103"/>
      <c r="J129" s="104"/>
      <c r="K129" s="105"/>
      <c r="L129" s="102"/>
      <c r="M129" s="106"/>
      <c r="N129" s="107"/>
      <c r="O129" s="107"/>
      <c r="P129" s="107"/>
      <c r="Q129" s="108"/>
      <c r="R129" s="109"/>
      <c r="S129" s="110"/>
      <c r="T129" s="37"/>
      <c r="U129" s="110"/>
      <c r="V129" s="111"/>
      <c r="W129" s="111"/>
      <c r="X129" s="112"/>
      <c r="Y129" s="112"/>
      <c r="Z129" s="113"/>
      <c r="AA129" s="114"/>
      <c r="AB129" s="115"/>
      <c r="AC129" s="116"/>
      <c r="AD129" s="117">
        <f t="shared" si="1"/>
        <v>3.4482758620689655E-3</v>
      </c>
      <c r="AE129" s="118"/>
      <c r="AF129" s="119"/>
      <c r="AG129" s="120"/>
    </row>
    <row r="130" spans="1:33" ht="16.5" x14ac:dyDescent="0.25">
      <c r="A130" s="99"/>
      <c r="B130" s="100"/>
      <c r="C130" s="101"/>
      <c r="D130" s="102"/>
      <c r="E130" s="103"/>
      <c r="F130" s="103"/>
      <c r="G130" s="103"/>
      <c r="H130" s="103"/>
      <c r="I130" s="103"/>
      <c r="J130" s="104"/>
      <c r="K130" s="105"/>
      <c r="L130" s="102"/>
      <c r="M130" s="106"/>
      <c r="N130" s="107"/>
      <c r="O130" s="107"/>
      <c r="P130" s="107"/>
      <c r="Q130" s="108"/>
      <c r="R130" s="109"/>
      <c r="S130" s="110"/>
      <c r="T130" s="37"/>
      <c r="U130" s="110"/>
      <c r="V130" s="111"/>
      <c r="W130" s="111"/>
      <c r="X130" s="112"/>
      <c r="Y130" s="112"/>
      <c r="Z130" s="113"/>
      <c r="AA130" s="114"/>
      <c r="AB130" s="115"/>
      <c r="AC130" s="116"/>
      <c r="AD130" s="117">
        <f t="shared" si="1"/>
        <v>3.4482758620689655E-3</v>
      </c>
      <c r="AE130" s="118"/>
      <c r="AF130" s="119"/>
      <c r="AG130" s="120"/>
    </row>
    <row r="131" spans="1:33" ht="16.5" x14ac:dyDescent="0.25">
      <c r="A131" s="99"/>
      <c r="B131" s="100"/>
      <c r="C131" s="101"/>
      <c r="D131" s="102"/>
      <c r="E131" s="103"/>
      <c r="F131" s="103"/>
      <c r="G131" s="103"/>
      <c r="H131" s="103"/>
      <c r="I131" s="103"/>
      <c r="J131" s="104"/>
      <c r="K131" s="105"/>
      <c r="L131" s="102"/>
      <c r="M131" s="106"/>
      <c r="N131" s="107"/>
      <c r="O131" s="107"/>
      <c r="P131" s="107"/>
      <c r="Q131" s="108"/>
      <c r="R131" s="109"/>
      <c r="S131" s="110"/>
      <c r="T131" s="37"/>
      <c r="U131" s="110"/>
      <c r="V131" s="111"/>
      <c r="W131" s="111"/>
      <c r="X131" s="112"/>
      <c r="Y131" s="112"/>
      <c r="Z131" s="113"/>
      <c r="AA131" s="114"/>
      <c r="AB131" s="115"/>
      <c r="AC131" s="116"/>
      <c r="AD131" s="117">
        <f t="shared" si="1"/>
        <v>3.4482758620689655E-3</v>
      </c>
      <c r="AE131" s="118"/>
      <c r="AF131" s="119"/>
      <c r="AG131" s="120"/>
    </row>
    <row r="132" spans="1:33" ht="16.5" x14ac:dyDescent="0.25">
      <c r="A132" s="99"/>
      <c r="B132" s="100"/>
      <c r="C132" s="101"/>
      <c r="D132" s="102"/>
      <c r="E132" s="103"/>
      <c r="F132" s="103"/>
      <c r="G132" s="103"/>
      <c r="H132" s="103"/>
      <c r="I132" s="103"/>
      <c r="J132" s="104"/>
      <c r="K132" s="105"/>
      <c r="L132" s="102"/>
      <c r="M132" s="106"/>
      <c r="N132" s="107"/>
      <c r="O132" s="107"/>
      <c r="P132" s="107"/>
      <c r="Q132" s="108"/>
      <c r="R132" s="109"/>
      <c r="S132" s="110"/>
      <c r="T132" s="37"/>
      <c r="U132" s="110"/>
      <c r="V132" s="111"/>
      <c r="W132" s="111"/>
      <c r="X132" s="112"/>
      <c r="Y132" s="112"/>
      <c r="Z132" s="113"/>
      <c r="AA132" s="114"/>
      <c r="AB132" s="115"/>
      <c r="AC132" s="116"/>
      <c r="AD132" s="117">
        <f t="shared" si="1"/>
        <v>3.4482758620689655E-3</v>
      </c>
      <c r="AE132" s="118"/>
      <c r="AF132" s="119"/>
      <c r="AG132" s="120"/>
    </row>
    <row r="133" spans="1:33" ht="16.5" x14ac:dyDescent="0.25">
      <c r="A133" s="99"/>
      <c r="B133" s="100"/>
      <c r="C133" s="101"/>
      <c r="D133" s="102"/>
      <c r="E133" s="103"/>
      <c r="F133" s="103"/>
      <c r="G133" s="103"/>
      <c r="H133" s="103"/>
      <c r="I133" s="103"/>
      <c r="J133" s="104"/>
      <c r="K133" s="105"/>
      <c r="L133" s="102"/>
      <c r="M133" s="106"/>
      <c r="N133" s="107"/>
      <c r="O133" s="107"/>
      <c r="P133" s="107"/>
      <c r="Q133" s="108"/>
      <c r="R133" s="109"/>
      <c r="S133" s="110"/>
      <c r="T133" s="37"/>
      <c r="U133" s="110"/>
      <c r="V133" s="111"/>
      <c r="W133" s="111"/>
      <c r="X133" s="112"/>
      <c r="Y133" s="112"/>
      <c r="Z133" s="113"/>
      <c r="AA133" s="114"/>
      <c r="AB133" s="115"/>
      <c r="AC133" s="116"/>
      <c r="AD133" s="117">
        <f t="shared" si="1"/>
        <v>3.4482758620689655E-3</v>
      </c>
      <c r="AE133" s="118"/>
      <c r="AF133" s="119"/>
      <c r="AG133" s="120"/>
    </row>
    <row r="134" spans="1:33" ht="16.5" x14ac:dyDescent="0.25">
      <c r="A134" s="99"/>
      <c r="B134" s="100"/>
      <c r="C134" s="101"/>
      <c r="D134" s="102"/>
      <c r="E134" s="103"/>
      <c r="F134" s="103"/>
      <c r="G134" s="103"/>
      <c r="H134" s="103"/>
      <c r="I134" s="103"/>
      <c r="J134" s="104"/>
      <c r="K134" s="105"/>
      <c r="L134" s="102"/>
      <c r="M134" s="106"/>
      <c r="N134" s="107"/>
      <c r="O134" s="107"/>
      <c r="P134" s="107"/>
      <c r="Q134" s="108"/>
      <c r="R134" s="109"/>
      <c r="S134" s="110"/>
      <c r="T134" s="37"/>
      <c r="U134" s="110"/>
      <c r="V134" s="111"/>
      <c r="W134" s="111"/>
      <c r="X134" s="112"/>
      <c r="Y134" s="112"/>
      <c r="Z134" s="113"/>
      <c r="AA134" s="114"/>
      <c r="AB134" s="115"/>
      <c r="AC134" s="116"/>
      <c r="AD134" s="117">
        <f t="shared" si="1"/>
        <v>3.4482758620689655E-3</v>
      </c>
      <c r="AE134" s="118"/>
      <c r="AF134" s="119"/>
      <c r="AG134" s="120"/>
    </row>
    <row r="135" spans="1:33" ht="16.5" x14ac:dyDescent="0.25">
      <c r="A135" s="99"/>
      <c r="B135" s="100"/>
      <c r="C135" s="101"/>
      <c r="D135" s="102"/>
      <c r="E135" s="103"/>
      <c r="F135" s="103"/>
      <c r="G135" s="103"/>
      <c r="H135" s="103"/>
      <c r="I135" s="103"/>
      <c r="J135" s="104"/>
      <c r="K135" s="105"/>
      <c r="L135" s="102"/>
      <c r="M135" s="106"/>
      <c r="N135" s="107"/>
      <c r="O135" s="107"/>
      <c r="P135" s="107"/>
      <c r="Q135" s="108"/>
      <c r="R135" s="109"/>
      <c r="S135" s="110"/>
      <c r="T135" s="37"/>
      <c r="U135" s="110"/>
      <c r="V135" s="111"/>
      <c r="W135" s="111"/>
      <c r="X135" s="112"/>
      <c r="Y135" s="112"/>
      <c r="Z135" s="113"/>
      <c r="AA135" s="114"/>
      <c r="AB135" s="115"/>
      <c r="AC135" s="116"/>
      <c r="AD135" s="117">
        <f t="shared" ref="AD135:AD155" si="2">1/58/5</f>
        <v>3.4482758620689655E-3</v>
      </c>
      <c r="AE135" s="118"/>
      <c r="AF135" s="119"/>
      <c r="AG135" s="120"/>
    </row>
    <row r="136" spans="1:33" ht="16.5" x14ac:dyDescent="0.25">
      <c r="A136" s="99"/>
      <c r="B136" s="100"/>
      <c r="C136" s="101"/>
      <c r="D136" s="102"/>
      <c r="E136" s="103"/>
      <c r="F136" s="103"/>
      <c r="G136" s="103"/>
      <c r="H136" s="103"/>
      <c r="I136" s="103"/>
      <c r="J136" s="104"/>
      <c r="K136" s="105"/>
      <c r="L136" s="102"/>
      <c r="M136" s="106"/>
      <c r="N136" s="107"/>
      <c r="O136" s="107"/>
      <c r="P136" s="107"/>
      <c r="Q136" s="108"/>
      <c r="R136" s="109"/>
      <c r="S136" s="110"/>
      <c r="T136" s="37"/>
      <c r="U136" s="110"/>
      <c r="V136" s="111"/>
      <c r="W136" s="111"/>
      <c r="X136" s="112"/>
      <c r="Y136" s="112"/>
      <c r="Z136" s="113"/>
      <c r="AA136" s="114"/>
      <c r="AB136" s="115"/>
      <c r="AC136" s="116"/>
      <c r="AD136" s="117">
        <f t="shared" si="2"/>
        <v>3.4482758620689655E-3</v>
      </c>
      <c r="AE136" s="118"/>
      <c r="AF136" s="119"/>
      <c r="AG136" s="120"/>
    </row>
    <row r="137" spans="1:33" ht="16.5" x14ac:dyDescent="0.25">
      <c r="A137" s="99"/>
      <c r="B137" s="100"/>
      <c r="C137" s="101"/>
      <c r="D137" s="102"/>
      <c r="E137" s="103"/>
      <c r="F137" s="103"/>
      <c r="G137" s="103"/>
      <c r="H137" s="103"/>
      <c r="I137" s="103"/>
      <c r="J137" s="104"/>
      <c r="K137" s="105"/>
      <c r="L137" s="102"/>
      <c r="M137" s="106"/>
      <c r="N137" s="107"/>
      <c r="O137" s="107"/>
      <c r="P137" s="107"/>
      <c r="Q137" s="108"/>
      <c r="R137" s="109"/>
      <c r="S137" s="110"/>
      <c r="T137" s="37"/>
      <c r="U137" s="110"/>
      <c r="V137" s="111"/>
      <c r="W137" s="111"/>
      <c r="X137" s="112"/>
      <c r="Y137" s="112"/>
      <c r="Z137" s="113"/>
      <c r="AA137" s="114"/>
      <c r="AB137" s="115"/>
      <c r="AC137" s="116"/>
      <c r="AD137" s="117">
        <f t="shared" si="2"/>
        <v>3.4482758620689655E-3</v>
      </c>
      <c r="AE137" s="118"/>
      <c r="AF137" s="119"/>
      <c r="AG137" s="120"/>
    </row>
    <row r="138" spans="1:33" ht="16.5" x14ac:dyDescent="0.25">
      <c r="A138" s="99"/>
      <c r="B138" s="100"/>
      <c r="C138" s="101"/>
      <c r="D138" s="102"/>
      <c r="E138" s="103"/>
      <c r="F138" s="103"/>
      <c r="G138" s="103"/>
      <c r="H138" s="103"/>
      <c r="I138" s="103"/>
      <c r="J138" s="104"/>
      <c r="K138" s="105"/>
      <c r="L138" s="102"/>
      <c r="M138" s="106"/>
      <c r="N138" s="107"/>
      <c r="O138" s="107"/>
      <c r="P138" s="107"/>
      <c r="Q138" s="108"/>
      <c r="R138" s="109"/>
      <c r="S138" s="110"/>
      <c r="T138" s="37"/>
      <c r="U138" s="110"/>
      <c r="V138" s="111"/>
      <c r="W138" s="111"/>
      <c r="X138" s="112"/>
      <c r="Y138" s="112"/>
      <c r="Z138" s="113"/>
      <c r="AA138" s="114"/>
      <c r="AB138" s="115"/>
      <c r="AC138" s="116"/>
      <c r="AD138" s="117">
        <f t="shared" si="2"/>
        <v>3.4482758620689655E-3</v>
      </c>
      <c r="AE138" s="118"/>
      <c r="AF138" s="119"/>
      <c r="AG138" s="120"/>
    </row>
    <row r="139" spans="1:33" ht="16.5" x14ac:dyDescent="0.25">
      <c r="A139" s="99"/>
      <c r="B139" s="100"/>
      <c r="C139" s="101"/>
      <c r="D139" s="102"/>
      <c r="E139" s="103"/>
      <c r="F139" s="103"/>
      <c r="G139" s="103"/>
      <c r="H139" s="103"/>
      <c r="I139" s="103"/>
      <c r="J139" s="104"/>
      <c r="K139" s="105"/>
      <c r="L139" s="102"/>
      <c r="M139" s="106"/>
      <c r="N139" s="107"/>
      <c r="O139" s="107"/>
      <c r="P139" s="107"/>
      <c r="Q139" s="108"/>
      <c r="R139" s="109"/>
      <c r="S139" s="110"/>
      <c r="T139" s="37"/>
      <c r="U139" s="110"/>
      <c r="V139" s="111"/>
      <c r="W139" s="111"/>
      <c r="X139" s="112"/>
      <c r="Y139" s="112"/>
      <c r="Z139" s="113"/>
      <c r="AA139" s="114"/>
      <c r="AB139" s="115"/>
      <c r="AC139" s="116"/>
      <c r="AD139" s="117">
        <f t="shared" si="2"/>
        <v>3.4482758620689655E-3</v>
      </c>
      <c r="AE139" s="118"/>
      <c r="AF139" s="119"/>
      <c r="AG139" s="120"/>
    </row>
    <row r="140" spans="1:33" ht="16.5" x14ac:dyDescent="0.25">
      <c r="A140" s="99"/>
      <c r="B140" s="100"/>
      <c r="C140" s="101"/>
      <c r="D140" s="102"/>
      <c r="E140" s="103"/>
      <c r="F140" s="103"/>
      <c r="G140" s="103"/>
      <c r="H140" s="103"/>
      <c r="I140" s="103"/>
      <c r="J140" s="104"/>
      <c r="K140" s="105"/>
      <c r="L140" s="102"/>
      <c r="M140" s="106"/>
      <c r="N140" s="107"/>
      <c r="O140" s="107"/>
      <c r="P140" s="107"/>
      <c r="Q140" s="108"/>
      <c r="R140" s="109"/>
      <c r="S140" s="110"/>
      <c r="T140" s="37"/>
      <c r="U140" s="110"/>
      <c r="V140" s="111"/>
      <c r="W140" s="111"/>
      <c r="X140" s="112"/>
      <c r="Y140" s="112"/>
      <c r="Z140" s="113"/>
      <c r="AA140" s="114"/>
      <c r="AB140" s="115"/>
      <c r="AC140" s="116"/>
      <c r="AD140" s="117">
        <f t="shared" si="2"/>
        <v>3.4482758620689655E-3</v>
      </c>
      <c r="AE140" s="118"/>
      <c r="AF140" s="119"/>
      <c r="AG140" s="120"/>
    </row>
    <row r="141" spans="1:33" ht="16.5" x14ac:dyDescent="0.25">
      <c r="A141" s="99"/>
      <c r="B141" s="100"/>
      <c r="C141" s="101"/>
      <c r="D141" s="102"/>
      <c r="E141" s="103"/>
      <c r="F141" s="103"/>
      <c r="G141" s="103"/>
      <c r="H141" s="103"/>
      <c r="I141" s="103"/>
      <c r="J141" s="104"/>
      <c r="K141" s="105"/>
      <c r="L141" s="102"/>
      <c r="M141" s="106"/>
      <c r="N141" s="107"/>
      <c r="O141" s="107"/>
      <c r="P141" s="107"/>
      <c r="Q141" s="108"/>
      <c r="R141" s="109"/>
      <c r="S141" s="110"/>
      <c r="T141" s="37"/>
      <c r="U141" s="110"/>
      <c r="V141" s="111"/>
      <c r="W141" s="111"/>
      <c r="X141" s="112"/>
      <c r="Y141" s="112"/>
      <c r="Z141" s="113"/>
      <c r="AA141" s="114"/>
      <c r="AB141" s="115"/>
      <c r="AC141" s="116"/>
      <c r="AD141" s="117">
        <f t="shared" si="2"/>
        <v>3.4482758620689655E-3</v>
      </c>
      <c r="AE141" s="118"/>
      <c r="AF141" s="119"/>
      <c r="AG141" s="120"/>
    </row>
    <row r="142" spans="1:33" ht="16.5" x14ac:dyDescent="0.25">
      <c r="A142" s="99"/>
      <c r="B142" s="100"/>
      <c r="C142" s="101"/>
      <c r="D142" s="102"/>
      <c r="E142" s="103"/>
      <c r="F142" s="103"/>
      <c r="G142" s="103"/>
      <c r="H142" s="103"/>
      <c r="I142" s="103"/>
      <c r="J142" s="104"/>
      <c r="K142" s="105"/>
      <c r="L142" s="102"/>
      <c r="M142" s="106"/>
      <c r="N142" s="107"/>
      <c r="O142" s="107"/>
      <c r="P142" s="107"/>
      <c r="Q142" s="108"/>
      <c r="R142" s="109"/>
      <c r="S142" s="110"/>
      <c r="T142" s="37"/>
      <c r="U142" s="110"/>
      <c r="V142" s="111"/>
      <c r="W142" s="111"/>
      <c r="X142" s="112"/>
      <c r="Y142" s="112"/>
      <c r="Z142" s="113"/>
      <c r="AA142" s="114"/>
      <c r="AB142" s="115"/>
      <c r="AC142" s="116"/>
      <c r="AD142" s="117">
        <f t="shared" si="2"/>
        <v>3.4482758620689655E-3</v>
      </c>
      <c r="AE142" s="118"/>
      <c r="AF142" s="119"/>
      <c r="AG142" s="120"/>
    </row>
    <row r="143" spans="1:33" ht="16.5" x14ac:dyDescent="0.25">
      <c r="A143" s="99"/>
      <c r="B143" s="100"/>
      <c r="C143" s="101"/>
      <c r="D143" s="102"/>
      <c r="E143" s="103"/>
      <c r="F143" s="103"/>
      <c r="G143" s="103"/>
      <c r="H143" s="103"/>
      <c r="I143" s="103"/>
      <c r="J143" s="104"/>
      <c r="K143" s="105"/>
      <c r="L143" s="102"/>
      <c r="M143" s="106"/>
      <c r="N143" s="107"/>
      <c r="O143" s="107"/>
      <c r="P143" s="107"/>
      <c r="Q143" s="108"/>
      <c r="R143" s="109"/>
      <c r="S143" s="110"/>
      <c r="T143" s="37"/>
      <c r="U143" s="110"/>
      <c r="V143" s="111"/>
      <c r="W143" s="111"/>
      <c r="X143" s="112"/>
      <c r="Y143" s="112"/>
      <c r="Z143" s="113"/>
      <c r="AA143" s="114"/>
      <c r="AB143" s="115"/>
      <c r="AC143" s="116"/>
      <c r="AD143" s="117">
        <f t="shared" si="2"/>
        <v>3.4482758620689655E-3</v>
      </c>
      <c r="AE143" s="118"/>
      <c r="AF143" s="119"/>
      <c r="AG143" s="120"/>
    </row>
    <row r="144" spans="1:33" ht="16.5" x14ac:dyDescent="0.25">
      <c r="A144" s="99"/>
      <c r="B144" s="100"/>
      <c r="C144" s="101"/>
      <c r="D144" s="102"/>
      <c r="E144" s="103"/>
      <c r="F144" s="103"/>
      <c r="G144" s="103"/>
      <c r="H144" s="103"/>
      <c r="I144" s="103"/>
      <c r="J144" s="104"/>
      <c r="K144" s="105"/>
      <c r="L144" s="102"/>
      <c r="M144" s="106"/>
      <c r="N144" s="107"/>
      <c r="O144" s="107"/>
      <c r="P144" s="107"/>
      <c r="Q144" s="108"/>
      <c r="R144" s="109"/>
      <c r="S144" s="110"/>
      <c r="T144" s="37"/>
      <c r="U144" s="110"/>
      <c r="V144" s="111"/>
      <c r="W144" s="111"/>
      <c r="X144" s="112"/>
      <c r="Y144" s="112"/>
      <c r="Z144" s="113"/>
      <c r="AA144" s="114"/>
      <c r="AB144" s="115"/>
      <c r="AC144" s="116"/>
      <c r="AD144" s="117">
        <f t="shared" si="2"/>
        <v>3.4482758620689655E-3</v>
      </c>
      <c r="AE144" s="118"/>
      <c r="AF144" s="119"/>
      <c r="AG144" s="120"/>
    </row>
    <row r="145" spans="1:33" ht="16.5" x14ac:dyDescent="0.25">
      <c r="A145" s="99"/>
      <c r="B145" s="100"/>
      <c r="C145" s="101"/>
      <c r="D145" s="102"/>
      <c r="E145" s="103"/>
      <c r="F145" s="103"/>
      <c r="G145" s="103"/>
      <c r="H145" s="103"/>
      <c r="I145" s="103"/>
      <c r="J145" s="104"/>
      <c r="K145" s="105"/>
      <c r="L145" s="102"/>
      <c r="M145" s="106"/>
      <c r="N145" s="107"/>
      <c r="O145" s="107"/>
      <c r="P145" s="107"/>
      <c r="Q145" s="108"/>
      <c r="R145" s="109"/>
      <c r="S145" s="110"/>
      <c r="T145" s="37"/>
      <c r="U145" s="110"/>
      <c r="V145" s="111"/>
      <c r="W145" s="111"/>
      <c r="X145" s="112"/>
      <c r="Y145" s="112"/>
      <c r="Z145" s="113"/>
      <c r="AA145" s="114"/>
      <c r="AB145" s="115"/>
      <c r="AC145" s="116"/>
      <c r="AD145" s="117">
        <f t="shared" si="2"/>
        <v>3.4482758620689655E-3</v>
      </c>
      <c r="AE145" s="118"/>
      <c r="AF145" s="119"/>
      <c r="AG145" s="120"/>
    </row>
    <row r="146" spans="1:33" ht="16.5" x14ac:dyDescent="0.25">
      <c r="A146" s="99"/>
      <c r="B146" s="100"/>
      <c r="C146" s="101"/>
      <c r="D146" s="102"/>
      <c r="E146" s="103"/>
      <c r="F146" s="103"/>
      <c r="G146" s="103"/>
      <c r="H146" s="103"/>
      <c r="I146" s="103"/>
      <c r="J146" s="104"/>
      <c r="K146" s="105"/>
      <c r="L146" s="102"/>
      <c r="M146" s="106"/>
      <c r="N146" s="107"/>
      <c r="O146" s="107"/>
      <c r="P146" s="107"/>
      <c r="Q146" s="108"/>
      <c r="R146" s="109"/>
      <c r="S146" s="110"/>
      <c r="T146" s="37"/>
      <c r="U146" s="110"/>
      <c r="V146" s="111"/>
      <c r="W146" s="111"/>
      <c r="X146" s="112"/>
      <c r="Y146" s="112"/>
      <c r="Z146" s="113"/>
      <c r="AA146" s="114"/>
      <c r="AB146" s="115"/>
      <c r="AC146" s="116"/>
      <c r="AD146" s="117">
        <f t="shared" si="2"/>
        <v>3.4482758620689655E-3</v>
      </c>
      <c r="AE146" s="118"/>
      <c r="AF146" s="119"/>
      <c r="AG146" s="120"/>
    </row>
    <row r="147" spans="1:33" ht="16.5" x14ac:dyDescent="0.25">
      <c r="A147" s="99"/>
      <c r="B147" s="100"/>
      <c r="C147" s="101"/>
      <c r="D147" s="102"/>
      <c r="E147" s="103"/>
      <c r="F147" s="103"/>
      <c r="G147" s="103"/>
      <c r="H147" s="103"/>
      <c r="I147" s="103"/>
      <c r="J147" s="104"/>
      <c r="K147" s="105"/>
      <c r="L147" s="102"/>
      <c r="M147" s="106"/>
      <c r="N147" s="107"/>
      <c r="O147" s="107"/>
      <c r="P147" s="107"/>
      <c r="Q147" s="108"/>
      <c r="R147" s="109"/>
      <c r="S147" s="110"/>
      <c r="T147" s="37"/>
      <c r="U147" s="110"/>
      <c r="V147" s="111"/>
      <c r="W147" s="111"/>
      <c r="X147" s="112"/>
      <c r="Y147" s="112"/>
      <c r="Z147" s="113"/>
      <c r="AA147" s="114"/>
      <c r="AB147" s="115"/>
      <c r="AC147" s="116"/>
      <c r="AD147" s="117">
        <f t="shared" si="2"/>
        <v>3.4482758620689655E-3</v>
      </c>
      <c r="AE147" s="118"/>
      <c r="AF147" s="119"/>
      <c r="AG147" s="120"/>
    </row>
    <row r="148" spans="1:33" ht="16.5" x14ac:dyDescent="0.25">
      <c r="A148" s="99"/>
      <c r="B148" s="100"/>
      <c r="C148" s="101"/>
      <c r="D148" s="102"/>
      <c r="E148" s="103"/>
      <c r="F148" s="103"/>
      <c r="G148" s="103"/>
      <c r="H148" s="103"/>
      <c r="I148" s="103"/>
      <c r="J148" s="104"/>
      <c r="K148" s="105"/>
      <c r="L148" s="102"/>
      <c r="M148" s="106"/>
      <c r="N148" s="107"/>
      <c r="O148" s="107"/>
      <c r="P148" s="107"/>
      <c r="Q148" s="108"/>
      <c r="R148" s="109"/>
      <c r="S148" s="110"/>
      <c r="T148" s="37"/>
      <c r="U148" s="110"/>
      <c r="V148" s="111"/>
      <c r="W148" s="111"/>
      <c r="X148" s="112"/>
      <c r="Y148" s="112"/>
      <c r="Z148" s="113"/>
      <c r="AA148" s="114"/>
      <c r="AB148" s="115"/>
      <c r="AC148" s="116"/>
      <c r="AD148" s="117">
        <f t="shared" si="2"/>
        <v>3.4482758620689655E-3</v>
      </c>
      <c r="AE148" s="118"/>
      <c r="AF148" s="119"/>
      <c r="AG148" s="120"/>
    </row>
    <row r="149" spans="1:33" ht="16.5" x14ac:dyDescent="0.25">
      <c r="A149" s="99"/>
      <c r="B149" s="100"/>
      <c r="C149" s="101"/>
      <c r="D149" s="102"/>
      <c r="E149" s="103"/>
      <c r="F149" s="103"/>
      <c r="G149" s="103"/>
      <c r="H149" s="103"/>
      <c r="I149" s="103"/>
      <c r="J149" s="104"/>
      <c r="K149" s="105"/>
      <c r="L149" s="102"/>
      <c r="M149" s="106"/>
      <c r="N149" s="107"/>
      <c r="O149" s="107"/>
      <c r="P149" s="107"/>
      <c r="Q149" s="108"/>
      <c r="R149" s="109"/>
      <c r="S149" s="110"/>
      <c r="T149" s="37"/>
      <c r="U149" s="110"/>
      <c r="V149" s="111"/>
      <c r="W149" s="111"/>
      <c r="X149" s="112"/>
      <c r="Y149" s="112"/>
      <c r="Z149" s="113"/>
      <c r="AA149" s="114"/>
      <c r="AB149" s="115"/>
      <c r="AC149" s="116"/>
      <c r="AD149" s="117">
        <f t="shared" si="2"/>
        <v>3.4482758620689655E-3</v>
      </c>
      <c r="AE149" s="118"/>
      <c r="AF149" s="119"/>
      <c r="AG149" s="120"/>
    </row>
    <row r="150" spans="1:33" ht="16.5" x14ac:dyDescent="0.25">
      <c r="A150" s="99"/>
      <c r="B150" s="100"/>
      <c r="C150" s="101"/>
      <c r="D150" s="102"/>
      <c r="E150" s="103"/>
      <c r="F150" s="103"/>
      <c r="G150" s="103"/>
      <c r="H150" s="103"/>
      <c r="I150" s="103"/>
      <c r="J150" s="104"/>
      <c r="K150" s="105"/>
      <c r="L150" s="102"/>
      <c r="M150" s="106"/>
      <c r="N150" s="107"/>
      <c r="O150" s="107"/>
      <c r="P150" s="107"/>
      <c r="Q150" s="108"/>
      <c r="R150" s="109"/>
      <c r="S150" s="110"/>
      <c r="T150" s="37"/>
      <c r="U150" s="110"/>
      <c r="V150" s="111"/>
      <c r="W150" s="111"/>
      <c r="X150" s="112"/>
      <c r="Y150" s="112"/>
      <c r="Z150" s="113"/>
      <c r="AA150" s="114"/>
      <c r="AB150" s="115"/>
      <c r="AC150" s="116"/>
      <c r="AD150" s="117">
        <f t="shared" si="2"/>
        <v>3.4482758620689655E-3</v>
      </c>
      <c r="AE150" s="118"/>
      <c r="AF150" s="119"/>
      <c r="AG150" s="120"/>
    </row>
    <row r="151" spans="1:33" ht="16.5" x14ac:dyDescent="0.25">
      <c r="A151" s="99"/>
      <c r="B151" s="100"/>
      <c r="C151" s="101"/>
      <c r="D151" s="102"/>
      <c r="E151" s="103"/>
      <c r="F151" s="103"/>
      <c r="G151" s="103"/>
      <c r="H151" s="103"/>
      <c r="I151" s="103"/>
      <c r="J151" s="104"/>
      <c r="K151" s="105"/>
      <c r="L151" s="102"/>
      <c r="M151" s="106"/>
      <c r="N151" s="107"/>
      <c r="O151" s="107"/>
      <c r="P151" s="107"/>
      <c r="Q151" s="108"/>
      <c r="R151" s="109"/>
      <c r="S151" s="110"/>
      <c r="T151" s="37"/>
      <c r="U151" s="110"/>
      <c r="V151" s="111"/>
      <c r="W151" s="111"/>
      <c r="X151" s="112"/>
      <c r="Y151" s="112"/>
      <c r="Z151" s="113"/>
      <c r="AA151" s="114"/>
      <c r="AB151" s="115"/>
      <c r="AC151" s="116"/>
      <c r="AD151" s="117">
        <f t="shared" si="2"/>
        <v>3.4482758620689655E-3</v>
      </c>
      <c r="AE151" s="118"/>
      <c r="AF151" s="119"/>
      <c r="AG151" s="120"/>
    </row>
    <row r="152" spans="1:33" ht="16.5" x14ac:dyDescent="0.25">
      <c r="A152" s="99"/>
      <c r="B152" s="100"/>
      <c r="C152" s="101"/>
      <c r="D152" s="102"/>
      <c r="E152" s="103"/>
      <c r="F152" s="103"/>
      <c r="G152" s="103"/>
      <c r="H152" s="103"/>
      <c r="I152" s="103"/>
      <c r="J152" s="104"/>
      <c r="K152" s="105"/>
      <c r="L152" s="102"/>
      <c r="M152" s="106"/>
      <c r="N152" s="107"/>
      <c r="O152" s="107"/>
      <c r="P152" s="107"/>
      <c r="Q152" s="108"/>
      <c r="R152" s="109"/>
      <c r="S152" s="110"/>
      <c r="T152" s="37"/>
      <c r="U152" s="110"/>
      <c r="V152" s="111"/>
      <c r="W152" s="111"/>
      <c r="X152" s="112"/>
      <c r="Y152" s="112"/>
      <c r="Z152" s="113"/>
      <c r="AA152" s="114"/>
      <c r="AB152" s="115"/>
      <c r="AC152" s="116"/>
      <c r="AD152" s="117">
        <f t="shared" si="2"/>
        <v>3.4482758620689655E-3</v>
      </c>
      <c r="AE152" s="118"/>
      <c r="AF152" s="119"/>
      <c r="AG152" s="120"/>
    </row>
    <row r="153" spans="1:33" ht="16.5" x14ac:dyDescent="0.25">
      <c r="A153" s="99"/>
      <c r="B153" s="100"/>
      <c r="C153" s="101"/>
      <c r="D153" s="102"/>
      <c r="E153" s="103"/>
      <c r="F153" s="103"/>
      <c r="G153" s="103"/>
      <c r="H153" s="103"/>
      <c r="I153" s="103"/>
      <c r="J153" s="104"/>
      <c r="K153" s="105"/>
      <c r="L153" s="102"/>
      <c r="M153" s="106"/>
      <c r="N153" s="107"/>
      <c r="O153" s="107"/>
      <c r="P153" s="107"/>
      <c r="Q153" s="108"/>
      <c r="R153" s="109"/>
      <c r="S153" s="110"/>
      <c r="T153" s="37"/>
      <c r="U153" s="110"/>
      <c r="V153" s="111"/>
      <c r="W153" s="111"/>
      <c r="X153" s="112"/>
      <c r="Y153" s="112"/>
      <c r="Z153" s="113"/>
      <c r="AA153" s="114"/>
      <c r="AB153" s="115"/>
      <c r="AC153" s="116"/>
      <c r="AD153" s="117">
        <f t="shared" si="2"/>
        <v>3.4482758620689655E-3</v>
      </c>
      <c r="AE153" s="118"/>
      <c r="AF153" s="119"/>
      <c r="AG153" s="120"/>
    </row>
    <row r="154" spans="1:33" ht="16.5" x14ac:dyDescent="0.25">
      <c r="A154" s="99"/>
      <c r="B154" s="100"/>
      <c r="C154" s="101"/>
      <c r="D154" s="102"/>
      <c r="E154" s="103"/>
      <c r="F154" s="103"/>
      <c r="G154" s="103"/>
      <c r="H154" s="103"/>
      <c r="I154" s="103"/>
      <c r="J154" s="104"/>
      <c r="K154" s="105"/>
      <c r="L154" s="102"/>
      <c r="M154" s="106"/>
      <c r="N154" s="107"/>
      <c r="O154" s="107"/>
      <c r="P154" s="107"/>
      <c r="Q154" s="108"/>
      <c r="R154" s="109"/>
      <c r="S154" s="110"/>
      <c r="T154" s="37"/>
      <c r="U154" s="110"/>
      <c r="V154" s="111"/>
      <c r="W154" s="111"/>
      <c r="X154" s="112"/>
      <c r="Y154" s="112"/>
      <c r="Z154" s="113"/>
      <c r="AA154" s="114"/>
      <c r="AB154" s="115"/>
      <c r="AC154" s="116"/>
      <c r="AD154" s="117">
        <f t="shared" si="2"/>
        <v>3.4482758620689655E-3</v>
      </c>
      <c r="AE154" s="118"/>
      <c r="AF154" s="119"/>
      <c r="AG154" s="120"/>
    </row>
    <row r="155" spans="1:33" ht="16.5" x14ac:dyDescent="0.25">
      <c r="A155" s="99"/>
      <c r="B155" s="100"/>
      <c r="C155" s="101"/>
      <c r="D155" s="102"/>
      <c r="E155" s="103"/>
      <c r="F155" s="103"/>
      <c r="G155" s="103"/>
      <c r="H155" s="103"/>
      <c r="I155" s="103"/>
      <c r="J155" s="104"/>
      <c r="K155" s="105"/>
      <c r="L155" s="102"/>
      <c r="M155" s="106"/>
      <c r="N155" s="107"/>
      <c r="O155" s="107"/>
      <c r="P155" s="107"/>
      <c r="Q155" s="108"/>
      <c r="R155" s="109"/>
      <c r="S155" s="110"/>
      <c r="T155" s="37"/>
      <c r="U155" s="110"/>
      <c r="V155" s="111"/>
      <c r="W155" s="111"/>
      <c r="X155" s="112"/>
      <c r="Y155" s="112"/>
      <c r="Z155" s="113"/>
      <c r="AA155" s="114"/>
      <c r="AB155" s="115"/>
      <c r="AC155" s="116"/>
      <c r="AD155" s="117">
        <f t="shared" si="2"/>
        <v>3.4482758620689655E-3</v>
      </c>
      <c r="AE155" s="118"/>
      <c r="AF155" s="119"/>
      <c r="AG155" s="120"/>
    </row>
  </sheetData>
  <sheetProtection autoFilter="0"/>
  <protectedRanges>
    <protectedRange algorithmName="SHA-512" hashValue="7/NX81kxWOGH9X12LuuMmUObXzbpGD32QVQj+SY8AK3vn4NFw7yX/9a/ZePJCdSmAY9ZOj9z7GoWElAMlFgVqQ==" saltValue="XUw4STtzimiDXjymS/A6GA==" spinCount="100000" sqref="C6:AA155" name="PM2020AU1"/>
    <protectedRange algorithmName="SHA-512" hashValue="IofskxsYqnBE81jNN6b6KcMPtQqoI19ocJFCePA94hsBhLP/j2TmFA/II7qe4YVmVecBKuip5PA0UKtmSLX3Og==" saltValue="sSw/5HmaXjce5lidGrHrFw==" spinCount="100000" sqref="AB6:AG155" name="SEGUIMIENTO"/>
  </protectedRanges>
  <autoFilter ref="A5:AG61" xr:uid="{00000000-0009-0000-0000-000000000000}"/>
  <mergeCells count="6">
    <mergeCell ref="B1:E1"/>
    <mergeCell ref="AB4:AE4"/>
    <mergeCell ref="AF4:AG4"/>
    <mergeCell ref="M4:Q4"/>
    <mergeCell ref="R4:AA4"/>
    <mergeCell ref="A4:L4"/>
  </mergeCells>
  <phoneticPr fontId="11" type="noConversion"/>
  <dataValidations xWindow="502" yWindow="439" count="13">
    <dataValidation type="textLength" operator="lessThan" allowBlank="1" showInputMessage="1" showErrorMessage="1" promptTitle="Tamaño de caracter" prompt="maximo 390 caracteres" sqref="AE5" xr:uid="{00000000-0002-0000-0000-000000000000}">
      <formula1>390</formula1>
    </dataValidation>
    <dataValidation operator="lessThan" allowBlank="1" showInputMessage="1" showErrorMessage="1" errorTitle="Maximo 390 Caracteres." prompt="_x000a_" sqref="AG5" xr:uid="{00000000-0002-0000-0000-000001000000}"/>
    <dataValidation allowBlank="1" showInputMessage="1" showErrorMessage="1" errorTitle="Entrada no válida" error="Escriba un texto  Maximo 390 Caracteres" promptTitle="Cualquier contenido Maximo 390 Caracteres" sqref="U6:U155" xr:uid="{00000000-0002-0000-0000-000002000000}"/>
    <dataValidation allowBlank="1" showInputMessage="1" showErrorMessage="1" prompt="Condición de Calidad de Programas (CCP)_x000a_Resolución 021795 de 19 de noviembre de 2020 MEN_x000a__x000a_Condición de Calidad Institucional (CCI)_x000a_Resolución 015224 de 24 de agosto de 2020 MEN_x000a__x000a_Acreditación Alta Calidad de programas (AAC)_x000a_Acuerdo 02 de 2020 CESU MEN" sqref="G5" xr:uid="{00000000-0002-0000-0000-000003000000}"/>
    <dataValidation allowBlank="1" showInputMessage="1" showErrorMessage="1" prompt="Se refiere a las normas o lineamientos que se deben cumplir y que son objeto de evaluación" sqref="F5" xr:uid="{8F45ED52-1652-481E-8C5C-43770ACC382B}"/>
    <dataValidation type="list" allowBlank="1" showInputMessage="1" showErrorMessage="1" sqref="J6:J155" xr:uid="{00000000-0002-0000-0000-000004000000}">
      <formula1>"Incumplimiento / NC, Debilidad u Obs., Recomendación u OM"</formula1>
    </dataValidation>
    <dataValidation type="list" allowBlank="1" showInputMessage="1" showErrorMessage="1" sqref="O6:O155" xr:uid="{00000000-0002-0000-0000-000005000000}">
      <formula1>"AC,AM"</formula1>
    </dataValidation>
    <dataValidation type="list" allowBlank="1" showInputMessage="1" showErrorMessage="1" sqref="P6:P155" xr:uid="{00000000-0002-0000-0000-000006000000}">
      <formula1>"DIR, SAC,SAF,Proceso,Institucional"</formula1>
    </dataValidation>
    <dataValidation allowBlank="1" showInputMessage="1" showErrorMessage="1" errorTitle="Entrada no válida" error="Escriba un texto  Maximo 9 Caracteres" sqref="K6:K155" xr:uid="{00000000-0002-0000-0000-000007000000}"/>
    <dataValidation type="list" allowBlank="1" showInputMessage="1" showErrorMessage="1" sqref="N6:N155" xr:uid="{00000000-0002-0000-0000-000008000000}">
      <formula1>"Cuenta propia,  Evaluación Independiente Interna, Evaluación Independiente Externa"</formula1>
    </dataValidation>
    <dataValidation type="list" allowBlank="1" showInputMessage="1" showErrorMessage="1" sqref="G6:G155" xr:uid="{00000000-0002-0000-0000-000009000000}">
      <formula1>Institucion</formula1>
    </dataValidation>
    <dataValidation type="list" allowBlank="1" showInputMessage="1" showErrorMessage="1" sqref="H6:H155" xr:uid="{00000000-0002-0000-0000-00000A000000}">
      <formula1>INDIRECT($G6)</formula1>
    </dataValidation>
    <dataValidation type="list" allowBlank="1" showInputMessage="1" showErrorMessage="1" sqref="I6:I155" xr:uid="{00000000-0002-0000-0000-00000B000000}">
      <formula1>INDIRECT($H6)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502" yWindow="439" count="5">
        <x14:dataValidation type="list" allowBlank="1" showInputMessage="1" showErrorMessage="1" xr:uid="{FE2DC03D-F129-4785-99A8-D0DA8E2942F2}">
          <x14:formula1>
            <xm:f>LISTAS!$E$24:$E$44</xm:f>
          </x14:formula1>
          <xm:sqref>AA6:AA155</xm:sqref>
        </x14:dataValidation>
        <x14:dataValidation type="list" allowBlank="1" showInputMessage="1" showErrorMessage="1" xr:uid="{00000000-0002-0000-0000-00000C000000}">
          <x14:formula1>
            <xm:f>LISTAS!$B$24:$B$35</xm:f>
          </x14:formula1>
          <xm:sqref>M6:M155</xm:sqref>
        </x14:dataValidation>
        <x14:dataValidation type="list" allowBlank="1" showInputMessage="1" showErrorMessage="1" xr:uid="{00000000-0002-0000-0000-00000D000000}">
          <x14:formula1>
            <xm:f>LISTAS!$E$10:$E$20</xm:f>
          </x14:formula1>
          <xm:sqref>C6:C155</xm:sqref>
        </x14:dataValidation>
        <x14:dataValidation type="list" allowBlank="1" showInputMessage="1" showErrorMessage="1" xr:uid="{00000000-0002-0000-0000-00000F000000}">
          <x14:formula1>
            <xm:f>LISTAS!$F$10:$F$11</xm:f>
          </x14:formula1>
          <xm:sqref>AF6:AF155</xm:sqref>
        </x14:dataValidation>
        <x14:dataValidation type="list" allowBlank="1" showInputMessage="1" showErrorMessage="1" xr:uid="{00000000-0002-0000-0000-000010000000}">
          <x14:formula1>
            <xm:f>LISTAS!$C$10:$C$14</xm:f>
          </x14:formula1>
          <xm:sqref>AC6:AC155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27"/>
  <sheetViews>
    <sheetView workbookViewId="0">
      <selection activeCell="C17" sqref="C17"/>
    </sheetView>
  </sheetViews>
  <sheetFormatPr baseColWidth="10" defaultColWidth="11.42578125" defaultRowHeight="15" x14ac:dyDescent="0.25"/>
  <cols>
    <col min="1" max="1" width="17.5703125" bestFit="1" customWidth="1"/>
    <col min="2" max="2" width="31.28515625" bestFit="1" customWidth="1"/>
    <col min="3" max="3" width="27" customWidth="1"/>
    <col min="4" max="4" width="22" bestFit="1" customWidth="1"/>
  </cols>
  <sheetData>
    <row r="3" spans="1:6" x14ac:dyDescent="0.25">
      <c r="A3" s="78" t="s">
        <v>138</v>
      </c>
      <c r="B3" t="s">
        <v>139</v>
      </c>
      <c r="C3" t="s">
        <v>140</v>
      </c>
      <c r="D3" t="s">
        <v>141</v>
      </c>
      <c r="F3" t="s">
        <v>142</v>
      </c>
    </row>
    <row r="4" spans="1:6" x14ac:dyDescent="0.25">
      <c r="A4" s="79" t="s">
        <v>103</v>
      </c>
      <c r="B4" s="81">
        <v>0.21100917431192662</v>
      </c>
      <c r="C4" s="81">
        <v>7.9310344827586227E-2</v>
      </c>
      <c r="D4" s="81">
        <v>0.37586206896551733</v>
      </c>
      <c r="E4" s="81"/>
    </row>
    <row r="5" spans="1:6" x14ac:dyDescent="0.25">
      <c r="A5" s="79" t="s">
        <v>38</v>
      </c>
      <c r="B5" s="81">
        <v>1.834862385321101E-2</v>
      </c>
      <c r="C5" s="81">
        <v>1.7241379310344827E-2</v>
      </c>
      <c r="D5" s="81">
        <v>0.93965517241379304</v>
      </c>
    </row>
    <row r="6" spans="1:6" x14ac:dyDescent="0.25">
      <c r="A6" s="79" t="s">
        <v>54</v>
      </c>
      <c r="B6" s="81">
        <v>9.1743119266055051E-2</v>
      </c>
      <c r="C6" s="81">
        <v>3.4482758620689655E-2</v>
      </c>
      <c r="D6" s="81">
        <v>0.37586206896551722</v>
      </c>
    </row>
    <row r="7" spans="1:6" x14ac:dyDescent="0.25">
      <c r="A7" s="79" t="s">
        <v>143</v>
      </c>
      <c r="B7" s="81">
        <v>1.834862385321101E-2</v>
      </c>
      <c r="C7" s="81">
        <v>6.8965517241379309E-3</v>
      </c>
      <c r="D7" s="81">
        <v>0.37586206896551722</v>
      </c>
    </row>
    <row r="8" spans="1:6" x14ac:dyDescent="0.25">
      <c r="A8" s="79" t="s">
        <v>72</v>
      </c>
      <c r="B8" s="81">
        <v>4.5871559633027525E-2</v>
      </c>
      <c r="C8" s="81">
        <v>1.7241379310344827E-2</v>
      </c>
      <c r="D8" s="81">
        <v>0.37586206896551722</v>
      </c>
    </row>
    <row r="9" spans="1:6" x14ac:dyDescent="0.25">
      <c r="A9" s="79" t="s">
        <v>81</v>
      </c>
      <c r="B9" s="81">
        <v>1.834862385321101E-2</v>
      </c>
      <c r="C9" s="81">
        <v>1.0344827586206896E-2</v>
      </c>
      <c r="D9" s="81">
        <v>0.56379310344827582</v>
      </c>
    </row>
    <row r="10" spans="1:6" x14ac:dyDescent="0.25">
      <c r="A10" s="79" t="s">
        <v>88</v>
      </c>
      <c r="B10" s="81">
        <v>7.3394495412844041E-2</v>
      </c>
      <c r="C10" s="81">
        <v>2.7586206896551724E-2</v>
      </c>
      <c r="D10" s="81">
        <v>0.37586206896551722</v>
      </c>
    </row>
    <row r="11" spans="1:6" x14ac:dyDescent="0.25">
      <c r="A11" s="79" t="s">
        <v>144</v>
      </c>
      <c r="B11" s="81">
        <v>0.12844036697247707</v>
      </c>
      <c r="C11" s="81">
        <v>0.12758620689655184</v>
      </c>
      <c r="D11" s="81">
        <v>0.99334975369458212</v>
      </c>
    </row>
    <row r="12" spans="1:6" x14ac:dyDescent="0.25">
      <c r="A12" s="79" t="s">
        <v>145</v>
      </c>
      <c r="B12" s="81">
        <v>0.39449541284403677</v>
      </c>
      <c r="C12" s="81">
        <v>0.21034482758620718</v>
      </c>
      <c r="D12" s="81">
        <v>0.53319967923015299</v>
      </c>
    </row>
    <row r="13" spans="1:6" x14ac:dyDescent="0.25">
      <c r="A13" s="79" t="s">
        <v>146</v>
      </c>
      <c r="B13" s="81">
        <v>1</v>
      </c>
      <c r="C13" s="81">
        <v>0.5310344827586212</v>
      </c>
      <c r="D13" s="81">
        <v>0.53103448275862231</v>
      </c>
    </row>
    <row r="16" spans="1:6" x14ac:dyDescent="0.25">
      <c r="A16" s="78" t="s">
        <v>138</v>
      </c>
      <c r="B16" t="s">
        <v>139</v>
      </c>
      <c r="C16" t="s">
        <v>140</v>
      </c>
      <c r="D16" s="80" t="s">
        <v>147</v>
      </c>
    </row>
    <row r="17" spans="1:4" x14ac:dyDescent="0.25">
      <c r="A17" s="79" t="s">
        <v>45</v>
      </c>
      <c r="B17" s="81">
        <v>9.1743119266055051E-3</v>
      </c>
      <c r="C17" s="81">
        <v>1.0344827586206896E-2</v>
      </c>
      <c r="D17" s="81">
        <v>1.1275862068965516</v>
      </c>
    </row>
    <row r="18" spans="1:4" x14ac:dyDescent="0.25">
      <c r="A18" s="79" t="s">
        <v>70</v>
      </c>
      <c r="B18" s="81">
        <v>9.1743119266055051E-3</v>
      </c>
      <c r="C18" s="81">
        <v>3.4482758620689655E-3</v>
      </c>
      <c r="D18" s="81">
        <v>0.37586206896551722</v>
      </c>
    </row>
    <row r="19" spans="1:4" x14ac:dyDescent="0.25">
      <c r="A19" s="79" t="s">
        <v>148</v>
      </c>
      <c r="B19" s="81">
        <v>9.1743119266055051E-3</v>
      </c>
      <c r="C19" s="81">
        <v>1.7241379310344827E-2</v>
      </c>
      <c r="D19" s="81">
        <v>1.8793103448275861</v>
      </c>
    </row>
    <row r="20" spans="1:4" x14ac:dyDescent="0.25">
      <c r="A20" s="79" t="s">
        <v>149</v>
      </c>
      <c r="B20" s="81">
        <v>9.1743119266055051E-3</v>
      </c>
      <c r="C20" s="81">
        <v>1.3793103448275862E-2</v>
      </c>
      <c r="D20" s="81">
        <v>1.5034482758620689</v>
      </c>
    </row>
    <row r="21" spans="1:4" x14ac:dyDescent="0.25">
      <c r="A21" s="79" t="s">
        <v>150</v>
      </c>
      <c r="B21" s="81">
        <v>9.1743119266055051E-3</v>
      </c>
      <c r="C21" s="81">
        <v>1.0344827586206896E-2</v>
      </c>
      <c r="D21" s="81">
        <v>1.1275862068965516</v>
      </c>
    </row>
    <row r="22" spans="1:4" x14ac:dyDescent="0.25">
      <c r="A22" s="79" t="s">
        <v>151</v>
      </c>
      <c r="B22" s="81">
        <v>9.1743119266055051E-3</v>
      </c>
      <c r="C22" s="81">
        <v>3.4482758620689655E-3</v>
      </c>
      <c r="D22" s="81">
        <v>0.37586206896551722</v>
      </c>
    </row>
    <row r="23" spans="1:4" x14ac:dyDescent="0.25">
      <c r="A23" s="79" t="s">
        <v>152</v>
      </c>
      <c r="B23" s="81">
        <v>9.1743119266055051E-3</v>
      </c>
      <c r="C23" s="81">
        <v>6.8965517241379309E-3</v>
      </c>
      <c r="D23" s="81">
        <v>0.75172413793103443</v>
      </c>
    </row>
    <row r="24" spans="1:4" x14ac:dyDescent="0.25">
      <c r="A24" s="79" t="s">
        <v>153</v>
      </c>
      <c r="B24" s="81">
        <v>9.1743119266055051E-3</v>
      </c>
      <c r="C24" s="81">
        <v>6.8965517241379309E-3</v>
      </c>
      <c r="D24" s="81">
        <v>0.75172413793103443</v>
      </c>
    </row>
    <row r="25" spans="1:4" x14ac:dyDescent="0.25">
      <c r="A25" s="79" t="s">
        <v>154</v>
      </c>
      <c r="B25" s="81">
        <v>9.1743119266055051E-3</v>
      </c>
      <c r="C25" s="81">
        <v>1.0344827586206896E-2</v>
      </c>
      <c r="D25" s="81">
        <v>1.1275862068965516</v>
      </c>
    </row>
    <row r="26" spans="1:4" x14ac:dyDescent="0.25">
      <c r="A26" s="79" t="s">
        <v>155</v>
      </c>
      <c r="B26" s="81">
        <v>9.1743119266055051E-3</v>
      </c>
      <c r="C26" s="81">
        <v>6.8965517241379309E-3</v>
      </c>
      <c r="D26" s="81">
        <v>0.75172413793103443</v>
      </c>
    </row>
    <row r="27" spans="1:4" x14ac:dyDescent="0.25">
      <c r="A27" s="79" t="s">
        <v>156</v>
      </c>
      <c r="B27" s="81">
        <v>9.1743119266055051E-3</v>
      </c>
      <c r="C27" s="81">
        <v>6.8965517241379309E-3</v>
      </c>
      <c r="D27" s="81">
        <v>0.75172413793103443</v>
      </c>
    </row>
    <row r="28" spans="1:4" x14ac:dyDescent="0.25">
      <c r="A28" s="79" t="s">
        <v>71</v>
      </c>
      <c r="B28" s="81">
        <v>9.1743119266055051E-3</v>
      </c>
      <c r="C28" s="81">
        <v>3.4482758620689655E-3</v>
      </c>
      <c r="D28" s="81">
        <v>0.37586206896551722</v>
      </c>
    </row>
    <row r="29" spans="1:4" x14ac:dyDescent="0.25">
      <c r="A29" s="79" t="s">
        <v>157</v>
      </c>
      <c r="B29" s="81">
        <v>9.1743119266055051E-3</v>
      </c>
      <c r="C29" s="81">
        <v>1.3793103448275862E-2</v>
      </c>
      <c r="D29" s="81">
        <v>1.5034482758620689</v>
      </c>
    </row>
    <row r="30" spans="1:4" x14ac:dyDescent="0.25">
      <c r="A30" s="79" t="s">
        <v>158</v>
      </c>
      <c r="B30" s="81">
        <v>9.1743119266055051E-3</v>
      </c>
      <c r="C30" s="81">
        <v>3.4482758620689655E-3</v>
      </c>
      <c r="D30" s="81">
        <v>0.37586206896551722</v>
      </c>
    </row>
    <row r="31" spans="1:4" x14ac:dyDescent="0.25">
      <c r="A31" s="79" t="s">
        <v>74</v>
      </c>
      <c r="B31" s="81">
        <v>9.1743119266055051E-3</v>
      </c>
      <c r="C31" s="81">
        <v>3.4482758620689655E-3</v>
      </c>
      <c r="D31" s="81">
        <v>0.37586206896551722</v>
      </c>
    </row>
    <row r="32" spans="1:4" x14ac:dyDescent="0.25">
      <c r="A32" s="79" t="s">
        <v>77</v>
      </c>
      <c r="B32" s="81">
        <v>9.1743119266055051E-3</v>
      </c>
      <c r="C32" s="81">
        <v>3.4482758620689655E-3</v>
      </c>
      <c r="D32" s="81">
        <v>0.37586206896551722</v>
      </c>
    </row>
    <row r="33" spans="1:4" x14ac:dyDescent="0.25">
      <c r="A33" s="79" t="s">
        <v>78</v>
      </c>
      <c r="B33" s="81">
        <v>9.1743119266055051E-3</v>
      </c>
      <c r="C33" s="81">
        <v>3.4482758620689655E-3</v>
      </c>
      <c r="D33" s="81">
        <v>0.37586206896551722</v>
      </c>
    </row>
    <row r="34" spans="1:4" x14ac:dyDescent="0.25">
      <c r="A34" s="79" t="s">
        <v>79</v>
      </c>
      <c r="B34" s="81">
        <v>9.1743119266055051E-3</v>
      </c>
      <c r="C34" s="81">
        <v>3.4482758620689655E-3</v>
      </c>
      <c r="D34" s="81">
        <v>0.37586206896551722</v>
      </c>
    </row>
    <row r="35" spans="1:4" x14ac:dyDescent="0.25">
      <c r="A35" s="79" t="s">
        <v>80</v>
      </c>
      <c r="B35" s="81">
        <v>9.1743119266055051E-3</v>
      </c>
      <c r="C35" s="81">
        <v>3.4482758620689655E-3</v>
      </c>
      <c r="D35" s="81">
        <v>0.37586206896551722</v>
      </c>
    </row>
    <row r="36" spans="1:4" x14ac:dyDescent="0.25">
      <c r="A36" s="79" t="s">
        <v>84</v>
      </c>
      <c r="B36" s="81">
        <v>9.1743119266055051E-3</v>
      </c>
      <c r="C36" s="81">
        <v>3.4482758620689655E-3</v>
      </c>
      <c r="D36" s="81">
        <v>0.37586206896551722</v>
      </c>
    </row>
    <row r="37" spans="1:4" x14ac:dyDescent="0.25">
      <c r="A37" s="79" t="s">
        <v>86</v>
      </c>
      <c r="B37" s="81">
        <v>9.1743119266055051E-3</v>
      </c>
      <c r="C37" s="81">
        <v>3.4482758620689655E-3</v>
      </c>
      <c r="D37" s="81">
        <v>0.37586206896551722</v>
      </c>
    </row>
    <row r="38" spans="1:4" x14ac:dyDescent="0.25">
      <c r="A38" s="79" t="s">
        <v>87</v>
      </c>
      <c r="B38" s="81">
        <v>9.1743119266055051E-3</v>
      </c>
      <c r="C38" s="81">
        <v>3.4482758620689655E-3</v>
      </c>
      <c r="D38" s="81">
        <v>0.37586206896551722</v>
      </c>
    </row>
    <row r="39" spans="1:4" x14ac:dyDescent="0.25">
      <c r="A39" s="79" t="s">
        <v>53</v>
      </c>
      <c r="B39" s="81">
        <v>9.1743119266055051E-3</v>
      </c>
      <c r="C39" s="81">
        <v>6.8965517241379309E-3</v>
      </c>
      <c r="D39" s="81">
        <v>0.75172413793103443</v>
      </c>
    </row>
    <row r="40" spans="1:4" x14ac:dyDescent="0.25">
      <c r="A40" s="79" t="s">
        <v>92</v>
      </c>
      <c r="B40" s="81">
        <v>9.1743119266055051E-3</v>
      </c>
      <c r="C40" s="81">
        <v>3.4482758620689655E-3</v>
      </c>
      <c r="D40" s="81">
        <v>0.37586206896551722</v>
      </c>
    </row>
    <row r="41" spans="1:4" x14ac:dyDescent="0.25">
      <c r="A41" s="79" t="s">
        <v>96</v>
      </c>
      <c r="B41" s="81">
        <v>9.1743119266055051E-3</v>
      </c>
      <c r="C41" s="81">
        <v>6.8965517241379309E-3</v>
      </c>
      <c r="D41" s="81">
        <v>0.75172413793103443</v>
      </c>
    </row>
    <row r="42" spans="1:4" x14ac:dyDescent="0.25">
      <c r="A42" s="79" t="s">
        <v>97</v>
      </c>
      <c r="B42" s="81">
        <v>9.1743119266055051E-3</v>
      </c>
      <c r="C42" s="81">
        <v>3.4482758620689655E-3</v>
      </c>
      <c r="D42" s="81">
        <v>0.37586206896551722</v>
      </c>
    </row>
    <row r="43" spans="1:4" x14ac:dyDescent="0.25">
      <c r="A43" s="79" t="s">
        <v>98</v>
      </c>
      <c r="B43" s="81">
        <v>9.1743119266055051E-3</v>
      </c>
      <c r="C43" s="81">
        <v>3.4482758620689655E-3</v>
      </c>
      <c r="D43" s="81">
        <v>0.37586206896551722</v>
      </c>
    </row>
    <row r="44" spans="1:4" x14ac:dyDescent="0.25">
      <c r="A44" s="79" t="s">
        <v>99</v>
      </c>
      <c r="B44" s="81">
        <v>9.1743119266055051E-3</v>
      </c>
      <c r="C44" s="81">
        <v>3.4482758620689655E-3</v>
      </c>
      <c r="D44" s="81">
        <v>0.37586206896551722</v>
      </c>
    </row>
    <row r="45" spans="1:4" x14ac:dyDescent="0.25">
      <c r="A45" s="79" t="s">
        <v>100</v>
      </c>
      <c r="B45" s="81">
        <v>9.1743119266055051E-3</v>
      </c>
      <c r="C45" s="81">
        <v>3.4482758620689655E-3</v>
      </c>
      <c r="D45" s="81">
        <v>0.37586206896551722</v>
      </c>
    </row>
    <row r="46" spans="1:4" x14ac:dyDescent="0.25">
      <c r="A46" s="79" t="s">
        <v>101</v>
      </c>
      <c r="B46" s="81">
        <v>9.1743119266055051E-3</v>
      </c>
      <c r="C46" s="81">
        <v>3.4482758620689655E-3</v>
      </c>
      <c r="D46" s="81">
        <v>0.37586206896551722</v>
      </c>
    </row>
    <row r="47" spans="1:4" x14ac:dyDescent="0.25">
      <c r="A47" s="79" t="s">
        <v>102</v>
      </c>
      <c r="B47" s="81">
        <v>9.1743119266055051E-3</v>
      </c>
      <c r="C47" s="81">
        <v>3.4482758620689655E-3</v>
      </c>
      <c r="D47" s="81">
        <v>0.37586206896551722</v>
      </c>
    </row>
    <row r="48" spans="1:4" x14ac:dyDescent="0.25">
      <c r="A48" s="79" t="s">
        <v>105</v>
      </c>
      <c r="B48" s="81">
        <v>9.1743119266055051E-3</v>
      </c>
      <c r="C48" s="81">
        <v>3.4482758620689655E-3</v>
      </c>
      <c r="D48" s="81">
        <v>0.37586206896551722</v>
      </c>
    </row>
    <row r="49" spans="1:4" x14ac:dyDescent="0.25">
      <c r="A49" s="79" t="s">
        <v>107</v>
      </c>
      <c r="B49" s="81">
        <v>9.1743119266055051E-3</v>
      </c>
      <c r="C49" s="81">
        <v>3.4482758620689655E-3</v>
      </c>
      <c r="D49" s="81">
        <v>0.37586206896551722</v>
      </c>
    </row>
    <row r="50" spans="1:4" x14ac:dyDescent="0.25">
      <c r="A50" s="79" t="s">
        <v>59</v>
      </c>
      <c r="B50" s="81">
        <v>9.1743119266055051E-3</v>
      </c>
      <c r="C50" s="81">
        <v>3.4482758620689655E-3</v>
      </c>
      <c r="D50" s="81">
        <v>0.37586206896551722</v>
      </c>
    </row>
    <row r="51" spans="1:4" x14ac:dyDescent="0.25">
      <c r="A51" s="79" t="s">
        <v>108</v>
      </c>
      <c r="B51" s="81">
        <v>9.1743119266055051E-3</v>
      </c>
      <c r="C51" s="81">
        <v>3.4482758620689655E-3</v>
      </c>
      <c r="D51" s="81">
        <v>0.37586206896551722</v>
      </c>
    </row>
    <row r="52" spans="1:4" x14ac:dyDescent="0.25">
      <c r="A52" s="79" t="s">
        <v>109</v>
      </c>
      <c r="B52" s="81">
        <v>9.1743119266055051E-3</v>
      </c>
      <c r="C52" s="81">
        <v>3.4482758620689655E-3</v>
      </c>
      <c r="D52" s="81">
        <v>0.37586206896551722</v>
      </c>
    </row>
    <row r="53" spans="1:4" x14ac:dyDescent="0.25">
      <c r="A53" s="79" t="s">
        <v>110</v>
      </c>
      <c r="B53" s="81">
        <v>9.1743119266055051E-3</v>
      </c>
      <c r="C53" s="81">
        <v>3.4482758620689655E-3</v>
      </c>
      <c r="D53" s="81">
        <v>0.37586206896551722</v>
      </c>
    </row>
    <row r="54" spans="1:4" x14ac:dyDescent="0.25">
      <c r="A54" s="79" t="s">
        <v>159</v>
      </c>
      <c r="B54" s="81">
        <v>9.1743119266055051E-3</v>
      </c>
      <c r="C54" s="81">
        <v>3.4482758620689655E-3</v>
      </c>
      <c r="D54" s="81">
        <v>0.37586206896551722</v>
      </c>
    </row>
    <row r="55" spans="1:4" x14ac:dyDescent="0.25">
      <c r="A55" s="79" t="s">
        <v>111</v>
      </c>
      <c r="B55" s="81">
        <v>9.1743119266055051E-3</v>
      </c>
      <c r="C55" s="81">
        <v>3.4482758620689655E-3</v>
      </c>
      <c r="D55" s="81">
        <v>0.37586206896551722</v>
      </c>
    </row>
    <row r="56" spans="1:4" x14ac:dyDescent="0.25">
      <c r="A56" s="79" t="s">
        <v>112</v>
      </c>
      <c r="B56" s="81">
        <v>9.1743119266055051E-3</v>
      </c>
      <c r="C56" s="81">
        <v>3.4482758620689655E-3</v>
      </c>
      <c r="D56" s="81">
        <v>0.37586206896551722</v>
      </c>
    </row>
    <row r="57" spans="1:4" x14ac:dyDescent="0.25">
      <c r="A57" s="79" t="s">
        <v>113</v>
      </c>
      <c r="B57" s="81">
        <v>9.1743119266055051E-3</v>
      </c>
      <c r="C57" s="81">
        <v>3.4482758620689655E-3</v>
      </c>
      <c r="D57" s="81">
        <v>0.37586206896551722</v>
      </c>
    </row>
    <row r="58" spans="1:4" x14ac:dyDescent="0.25">
      <c r="A58" s="79" t="s">
        <v>114</v>
      </c>
      <c r="B58" s="81">
        <v>9.1743119266055051E-3</v>
      </c>
      <c r="C58" s="81">
        <v>3.4482758620689655E-3</v>
      </c>
      <c r="D58" s="81">
        <v>0.37586206896551722</v>
      </c>
    </row>
    <row r="59" spans="1:4" x14ac:dyDescent="0.25">
      <c r="A59" s="79" t="s">
        <v>115</v>
      </c>
      <c r="B59" s="81">
        <v>9.1743119266055051E-3</v>
      </c>
      <c r="C59" s="81">
        <v>3.4482758620689655E-3</v>
      </c>
      <c r="D59" s="81">
        <v>0.37586206896551722</v>
      </c>
    </row>
    <row r="60" spans="1:4" x14ac:dyDescent="0.25">
      <c r="A60" s="79" t="s">
        <v>116</v>
      </c>
      <c r="B60" s="81">
        <v>9.1743119266055051E-3</v>
      </c>
      <c r="C60" s="81">
        <v>3.4482758620689655E-3</v>
      </c>
      <c r="D60" s="81">
        <v>0.37586206896551722</v>
      </c>
    </row>
    <row r="61" spans="1:4" x14ac:dyDescent="0.25">
      <c r="A61" s="79" t="s">
        <v>63</v>
      </c>
      <c r="B61" s="81">
        <v>9.1743119266055051E-3</v>
      </c>
      <c r="C61" s="81">
        <v>3.4482758620689655E-3</v>
      </c>
      <c r="D61" s="81">
        <v>0.37586206896551722</v>
      </c>
    </row>
    <row r="62" spans="1:4" x14ac:dyDescent="0.25">
      <c r="A62" s="79" t="s">
        <v>117</v>
      </c>
      <c r="B62" s="81">
        <v>9.1743119266055051E-3</v>
      </c>
      <c r="C62" s="81">
        <v>3.4482758620689655E-3</v>
      </c>
      <c r="D62" s="81">
        <v>0.37586206896551722</v>
      </c>
    </row>
    <row r="63" spans="1:4" x14ac:dyDescent="0.25">
      <c r="A63" s="79" t="s">
        <v>118</v>
      </c>
      <c r="B63" s="81">
        <v>9.1743119266055051E-3</v>
      </c>
      <c r="C63" s="81">
        <v>3.4482758620689655E-3</v>
      </c>
      <c r="D63" s="81">
        <v>0.37586206896551722</v>
      </c>
    </row>
    <row r="64" spans="1:4" x14ac:dyDescent="0.25">
      <c r="A64" s="79" t="s">
        <v>119</v>
      </c>
      <c r="B64" s="81">
        <v>9.1743119266055051E-3</v>
      </c>
      <c r="C64" s="81">
        <v>3.4482758620689655E-3</v>
      </c>
      <c r="D64" s="81">
        <v>0.37586206896551722</v>
      </c>
    </row>
    <row r="65" spans="1:4" x14ac:dyDescent="0.25">
      <c r="A65" s="79" t="s">
        <v>120</v>
      </c>
      <c r="B65" s="81">
        <v>9.1743119266055051E-3</v>
      </c>
      <c r="C65" s="81">
        <v>3.4482758620689655E-3</v>
      </c>
      <c r="D65" s="81">
        <v>0.37586206896551722</v>
      </c>
    </row>
    <row r="66" spans="1:4" x14ac:dyDescent="0.25">
      <c r="A66" s="79" t="s">
        <v>121</v>
      </c>
      <c r="B66" s="81">
        <v>9.1743119266055051E-3</v>
      </c>
      <c r="C66" s="81">
        <v>3.4482758620689655E-3</v>
      </c>
      <c r="D66" s="81">
        <v>0.37586206896551722</v>
      </c>
    </row>
    <row r="67" spans="1:4" x14ac:dyDescent="0.25">
      <c r="A67" s="79" t="s">
        <v>122</v>
      </c>
      <c r="B67" s="81">
        <v>9.1743119266055051E-3</v>
      </c>
      <c r="C67" s="81">
        <v>3.4482758620689655E-3</v>
      </c>
      <c r="D67" s="81">
        <v>0.37586206896551722</v>
      </c>
    </row>
    <row r="68" spans="1:4" x14ac:dyDescent="0.25">
      <c r="A68" s="79" t="s">
        <v>123</v>
      </c>
      <c r="B68" s="81">
        <v>9.1743119266055051E-3</v>
      </c>
      <c r="C68" s="81">
        <v>3.4482758620689655E-3</v>
      </c>
      <c r="D68" s="81">
        <v>0.37586206896551722</v>
      </c>
    </row>
    <row r="69" spans="1:4" x14ac:dyDescent="0.25">
      <c r="A69" s="79" t="s">
        <v>127</v>
      </c>
      <c r="B69" s="81">
        <v>9.1743119266055051E-3</v>
      </c>
      <c r="C69" s="81">
        <v>3.4482758620689655E-3</v>
      </c>
      <c r="D69" s="81">
        <v>0.37586206896551722</v>
      </c>
    </row>
    <row r="70" spans="1:4" x14ac:dyDescent="0.25">
      <c r="A70" s="79" t="s">
        <v>130</v>
      </c>
      <c r="B70" s="81">
        <v>9.1743119266055051E-3</v>
      </c>
      <c r="C70" s="81">
        <v>3.4482758620689655E-3</v>
      </c>
      <c r="D70" s="81">
        <v>0.37586206896551722</v>
      </c>
    </row>
    <row r="71" spans="1:4" x14ac:dyDescent="0.25">
      <c r="A71" s="79" t="s">
        <v>131</v>
      </c>
      <c r="B71" s="81">
        <v>9.1743119266055051E-3</v>
      </c>
      <c r="C71" s="81">
        <v>3.4482758620689655E-3</v>
      </c>
      <c r="D71" s="81">
        <v>0.37586206896551722</v>
      </c>
    </row>
    <row r="72" spans="1:4" x14ac:dyDescent="0.25">
      <c r="A72" s="79" t="s">
        <v>64</v>
      </c>
      <c r="B72" s="81">
        <v>9.1743119266055051E-3</v>
      </c>
      <c r="C72" s="81">
        <v>3.4482758620689655E-3</v>
      </c>
      <c r="D72" s="81">
        <v>0.37586206896551722</v>
      </c>
    </row>
    <row r="73" spans="1:4" x14ac:dyDescent="0.25">
      <c r="A73" s="79" t="s">
        <v>132</v>
      </c>
      <c r="B73" s="81">
        <v>9.1743119266055051E-3</v>
      </c>
      <c r="C73" s="81">
        <v>3.4482758620689655E-3</v>
      </c>
      <c r="D73" s="81">
        <v>0.37586206896551722</v>
      </c>
    </row>
    <row r="74" spans="1:4" x14ac:dyDescent="0.25">
      <c r="A74" s="79" t="s">
        <v>133</v>
      </c>
      <c r="B74" s="81">
        <v>9.1743119266055051E-3</v>
      </c>
      <c r="C74" s="81">
        <v>3.4482758620689655E-3</v>
      </c>
      <c r="D74" s="81">
        <v>0.37586206896551722</v>
      </c>
    </row>
    <row r="75" spans="1:4" x14ac:dyDescent="0.25">
      <c r="A75" s="79" t="s">
        <v>134</v>
      </c>
      <c r="B75" s="81">
        <v>9.1743119266055051E-3</v>
      </c>
      <c r="C75" s="81">
        <v>3.4482758620689655E-3</v>
      </c>
      <c r="D75" s="81">
        <v>0.37586206896551722</v>
      </c>
    </row>
    <row r="76" spans="1:4" x14ac:dyDescent="0.25">
      <c r="A76" s="79" t="s">
        <v>135</v>
      </c>
      <c r="B76" s="81">
        <v>9.1743119266055051E-3</v>
      </c>
      <c r="C76" s="81">
        <v>3.4482758620689655E-3</v>
      </c>
      <c r="D76" s="81">
        <v>0.37586206896551722</v>
      </c>
    </row>
    <row r="77" spans="1:4" x14ac:dyDescent="0.25">
      <c r="A77" s="79" t="s">
        <v>136</v>
      </c>
      <c r="B77" s="81">
        <v>9.1743119266055051E-3</v>
      </c>
      <c r="C77" s="81">
        <v>3.4482758620689655E-3</v>
      </c>
      <c r="D77" s="81">
        <v>0.37586206896551722</v>
      </c>
    </row>
    <row r="78" spans="1:4" x14ac:dyDescent="0.25">
      <c r="A78" s="79" t="s">
        <v>137</v>
      </c>
      <c r="B78" s="81">
        <v>9.1743119266055051E-3</v>
      </c>
      <c r="C78" s="81">
        <v>3.4482758620689655E-3</v>
      </c>
      <c r="D78" s="81">
        <v>0.37586206896551722</v>
      </c>
    </row>
    <row r="79" spans="1:4" x14ac:dyDescent="0.25">
      <c r="A79" s="79" t="s">
        <v>160</v>
      </c>
      <c r="B79" s="81">
        <v>9.1743119266055051E-3</v>
      </c>
      <c r="C79" s="81">
        <v>3.4482758620689655E-3</v>
      </c>
      <c r="D79" s="81">
        <v>0.37586206896551722</v>
      </c>
    </row>
    <row r="80" spans="1:4" x14ac:dyDescent="0.25">
      <c r="A80" s="79" t="s">
        <v>161</v>
      </c>
      <c r="B80" s="81">
        <v>9.1743119266055051E-3</v>
      </c>
      <c r="C80" s="81">
        <v>3.4482758620689655E-3</v>
      </c>
      <c r="D80" s="81">
        <v>0.37586206896551722</v>
      </c>
    </row>
    <row r="81" spans="1:4" x14ac:dyDescent="0.25">
      <c r="A81" s="79" t="s">
        <v>162</v>
      </c>
      <c r="B81" s="81">
        <v>9.1743119266055051E-3</v>
      </c>
      <c r="C81" s="81">
        <v>3.4482758620689655E-3</v>
      </c>
      <c r="D81" s="81">
        <v>0.37586206896551722</v>
      </c>
    </row>
    <row r="82" spans="1:4" x14ac:dyDescent="0.25">
      <c r="A82" s="79" t="s">
        <v>163</v>
      </c>
      <c r="B82" s="81">
        <v>9.1743119266055051E-3</v>
      </c>
      <c r="C82" s="81">
        <v>3.4482758620689655E-3</v>
      </c>
      <c r="D82" s="81">
        <v>0.37586206896551722</v>
      </c>
    </row>
    <row r="83" spans="1:4" x14ac:dyDescent="0.25">
      <c r="A83" s="79" t="s">
        <v>66</v>
      </c>
      <c r="B83" s="81">
        <v>9.1743119266055051E-3</v>
      </c>
      <c r="C83" s="81">
        <v>3.4482758620689655E-3</v>
      </c>
      <c r="D83" s="81">
        <v>0.37586206896551722</v>
      </c>
    </row>
    <row r="84" spans="1:4" x14ac:dyDescent="0.25">
      <c r="A84" s="79" t="s">
        <v>164</v>
      </c>
      <c r="B84" s="81">
        <v>9.1743119266055051E-3</v>
      </c>
      <c r="C84" s="81">
        <v>3.4482758620689655E-3</v>
      </c>
      <c r="D84" s="81">
        <v>0.37586206896551722</v>
      </c>
    </row>
    <row r="85" spans="1:4" x14ac:dyDescent="0.25">
      <c r="A85" s="79" t="s">
        <v>165</v>
      </c>
      <c r="B85" s="81">
        <v>9.1743119266055051E-3</v>
      </c>
      <c r="C85" s="81">
        <v>3.4482758620689655E-3</v>
      </c>
      <c r="D85" s="81">
        <v>0.37586206896551722</v>
      </c>
    </row>
    <row r="86" spans="1:4" x14ac:dyDescent="0.25">
      <c r="A86" s="79" t="s">
        <v>166</v>
      </c>
      <c r="B86" s="81">
        <v>9.1743119266055051E-3</v>
      </c>
      <c r="C86" s="81">
        <v>3.4482758620689655E-3</v>
      </c>
      <c r="D86" s="81">
        <v>0.37586206896551722</v>
      </c>
    </row>
    <row r="87" spans="1:4" x14ac:dyDescent="0.25">
      <c r="A87" s="79" t="s">
        <v>167</v>
      </c>
      <c r="B87" s="81">
        <v>9.1743119266055051E-3</v>
      </c>
      <c r="C87" s="81">
        <v>3.4482758620689655E-3</v>
      </c>
      <c r="D87" s="81">
        <v>0.37586206896551722</v>
      </c>
    </row>
    <row r="88" spans="1:4" x14ac:dyDescent="0.25">
      <c r="A88" s="79" t="s">
        <v>168</v>
      </c>
      <c r="B88" s="81">
        <v>9.1743119266055051E-3</v>
      </c>
      <c r="C88" s="81">
        <v>3.4482758620689655E-3</v>
      </c>
      <c r="D88" s="81">
        <v>0.37586206896551722</v>
      </c>
    </row>
    <row r="89" spans="1:4" x14ac:dyDescent="0.25">
      <c r="A89" s="79" t="s">
        <v>169</v>
      </c>
      <c r="B89" s="81">
        <v>9.1743119266055051E-3</v>
      </c>
      <c r="C89" s="81">
        <v>3.4482758620689655E-3</v>
      </c>
      <c r="D89" s="81">
        <v>0.37586206896551722</v>
      </c>
    </row>
    <row r="90" spans="1:4" x14ac:dyDescent="0.25">
      <c r="A90" s="79" t="s">
        <v>170</v>
      </c>
      <c r="B90" s="81">
        <v>9.1743119266055051E-3</v>
      </c>
      <c r="C90" s="81">
        <v>3.4482758620689655E-3</v>
      </c>
      <c r="D90" s="81">
        <v>0.37586206896551722</v>
      </c>
    </row>
    <row r="91" spans="1:4" x14ac:dyDescent="0.25">
      <c r="A91" s="79" t="s">
        <v>171</v>
      </c>
      <c r="B91" s="81">
        <v>9.1743119266055051E-3</v>
      </c>
      <c r="C91" s="81">
        <v>3.4482758620689655E-3</v>
      </c>
      <c r="D91" s="81">
        <v>0.37586206896551722</v>
      </c>
    </row>
    <row r="92" spans="1:4" x14ac:dyDescent="0.25">
      <c r="A92" s="79" t="s">
        <v>172</v>
      </c>
      <c r="B92" s="81">
        <v>9.1743119266055051E-3</v>
      </c>
      <c r="C92" s="81">
        <v>6.8965517241379309E-3</v>
      </c>
      <c r="D92" s="81">
        <v>0.75172413793103443</v>
      </c>
    </row>
    <row r="93" spans="1:4" x14ac:dyDescent="0.25">
      <c r="A93" s="79" t="s">
        <v>173</v>
      </c>
      <c r="B93" s="81">
        <v>9.1743119266055051E-3</v>
      </c>
      <c r="C93" s="81">
        <v>3.4482758620689655E-3</v>
      </c>
      <c r="D93" s="81">
        <v>0.37586206896551722</v>
      </c>
    </row>
    <row r="94" spans="1:4" x14ac:dyDescent="0.25">
      <c r="A94" s="79" t="s">
        <v>67</v>
      </c>
      <c r="B94" s="81">
        <v>9.1743119266055051E-3</v>
      </c>
      <c r="C94" s="81">
        <v>3.4482758620689655E-3</v>
      </c>
      <c r="D94" s="81">
        <v>0.37586206896551722</v>
      </c>
    </row>
    <row r="95" spans="1:4" x14ac:dyDescent="0.25">
      <c r="A95" s="79" t="s">
        <v>174</v>
      </c>
      <c r="B95" s="81">
        <v>9.1743119266055051E-3</v>
      </c>
      <c r="C95" s="81">
        <v>3.4482758620689655E-3</v>
      </c>
      <c r="D95" s="81">
        <v>0.37586206896551722</v>
      </c>
    </row>
    <row r="96" spans="1:4" x14ac:dyDescent="0.25">
      <c r="A96" s="79" t="s">
        <v>175</v>
      </c>
      <c r="B96" s="81">
        <v>9.1743119266055051E-3</v>
      </c>
      <c r="C96" s="81">
        <v>3.4482758620689655E-3</v>
      </c>
      <c r="D96" s="81">
        <v>0.37586206896551722</v>
      </c>
    </row>
    <row r="97" spans="1:4" x14ac:dyDescent="0.25">
      <c r="A97" s="79" t="s">
        <v>176</v>
      </c>
      <c r="B97" s="81">
        <v>9.1743119266055051E-3</v>
      </c>
      <c r="C97" s="81">
        <v>3.4482758620689655E-3</v>
      </c>
      <c r="D97" s="81">
        <v>0.37586206896551722</v>
      </c>
    </row>
    <row r="98" spans="1:4" x14ac:dyDescent="0.25">
      <c r="A98" s="79" t="s">
        <v>177</v>
      </c>
      <c r="B98" s="81">
        <v>9.1743119266055051E-3</v>
      </c>
      <c r="C98" s="81">
        <v>3.4482758620689655E-3</v>
      </c>
      <c r="D98" s="81">
        <v>0.37586206896551722</v>
      </c>
    </row>
    <row r="99" spans="1:4" x14ac:dyDescent="0.25">
      <c r="A99" s="79" t="s">
        <v>178</v>
      </c>
      <c r="B99" s="81">
        <v>9.1743119266055051E-3</v>
      </c>
      <c r="C99" s="81">
        <v>3.4482758620689655E-3</v>
      </c>
      <c r="D99" s="81">
        <v>0.37586206896551722</v>
      </c>
    </row>
    <row r="100" spans="1:4" x14ac:dyDescent="0.25">
      <c r="A100" s="79" t="s">
        <v>179</v>
      </c>
      <c r="B100" s="81">
        <v>9.1743119266055051E-3</v>
      </c>
      <c r="C100" s="81">
        <v>3.4482758620689655E-3</v>
      </c>
      <c r="D100" s="81">
        <v>0.37586206896551722</v>
      </c>
    </row>
    <row r="101" spans="1:4" x14ac:dyDescent="0.25">
      <c r="A101" s="79" t="s">
        <v>180</v>
      </c>
      <c r="B101" s="81">
        <v>9.1743119266055051E-3</v>
      </c>
      <c r="C101" s="81">
        <v>6.8965517241379309E-3</v>
      </c>
      <c r="D101" s="81">
        <v>0.75172413793103443</v>
      </c>
    </row>
    <row r="102" spans="1:4" x14ac:dyDescent="0.25">
      <c r="A102" s="79" t="s">
        <v>181</v>
      </c>
      <c r="B102" s="81">
        <v>9.1743119266055051E-3</v>
      </c>
      <c r="C102" s="81">
        <v>3.4482758620689655E-3</v>
      </c>
      <c r="D102" s="81">
        <v>0.37586206896551722</v>
      </c>
    </row>
    <row r="103" spans="1:4" x14ac:dyDescent="0.25">
      <c r="A103" s="79" t="s">
        <v>182</v>
      </c>
      <c r="B103" s="81">
        <v>9.1743119266055051E-3</v>
      </c>
      <c r="C103" s="81">
        <v>3.4482758620689655E-3</v>
      </c>
      <c r="D103" s="81">
        <v>0.37586206896551722</v>
      </c>
    </row>
    <row r="104" spans="1:4" x14ac:dyDescent="0.25">
      <c r="A104" s="79" t="s">
        <v>183</v>
      </c>
      <c r="B104" s="81">
        <v>9.1743119266055051E-3</v>
      </c>
      <c r="C104" s="81">
        <v>3.4482758620689655E-3</v>
      </c>
      <c r="D104" s="81">
        <v>0.37586206896551722</v>
      </c>
    </row>
    <row r="105" spans="1:4" x14ac:dyDescent="0.25">
      <c r="A105" s="79" t="s">
        <v>68</v>
      </c>
      <c r="B105" s="81">
        <v>9.1743119266055051E-3</v>
      </c>
      <c r="C105" s="81">
        <v>3.4482758620689655E-3</v>
      </c>
      <c r="D105" s="81">
        <v>0.37586206896551722</v>
      </c>
    </row>
    <row r="106" spans="1:4" x14ac:dyDescent="0.25">
      <c r="A106" s="79" t="s">
        <v>184</v>
      </c>
      <c r="B106" s="81">
        <v>9.1743119266055051E-3</v>
      </c>
      <c r="C106" s="81">
        <v>1.3793103448275862E-2</v>
      </c>
      <c r="D106" s="81">
        <v>1.5034482758620689</v>
      </c>
    </row>
    <row r="107" spans="1:4" x14ac:dyDescent="0.25">
      <c r="A107" s="79" t="s">
        <v>185</v>
      </c>
      <c r="B107" s="81">
        <v>9.1743119266055051E-3</v>
      </c>
      <c r="C107" s="81">
        <v>3.4482758620689655E-3</v>
      </c>
      <c r="D107" s="81">
        <v>0.37586206896551722</v>
      </c>
    </row>
    <row r="108" spans="1:4" x14ac:dyDescent="0.25">
      <c r="A108" s="79" t="s">
        <v>186</v>
      </c>
      <c r="B108" s="81">
        <v>9.1743119266055051E-3</v>
      </c>
      <c r="C108" s="81">
        <v>3.4482758620689655E-3</v>
      </c>
      <c r="D108" s="81">
        <v>0.37586206896551722</v>
      </c>
    </row>
    <row r="109" spans="1:4" x14ac:dyDescent="0.25">
      <c r="A109" s="79" t="s">
        <v>187</v>
      </c>
      <c r="B109" s="81">
        <v>9.1743119266055051E-3</v>
      </c>
      <c r="C109" s="81">
        <v>6.8965517241379309E-3</v>
      </c>
      <c r="D109" s="81">
        <v>0.75172413793103443</v>
      </c>
    </row>
    <row r="110" spans="1:4" x14ac:dyDescent="0.25">
      <c r="A110" s="79" t="s">
        <v>188</v>
      </c>
      <c r="B110" s="81">
        <v>9.1743119266055051E-3</v>
      </c>
      <c r="C110" s="81">
        <v>3.4482758620689655E-3</v>
      </c>
      <c r="D110" s="81">
        <v>0.37586206896551722</v>
      </c>
    </row>
    <row r="111" spans="1:4" x14ac:dyDescent="0.25">
      <c r="A111" s="79" t="s">
        <v>189</v>
      </c>
      <c r="B111" s="81">
        <v>9.1743119266055051E-3</v>
      </c>
      <c r="C111" s="81">
        <v>6.8965517241379309E-3</v>
      </c>
      <c r="D111" s="81">
        <v>0.75172413793103443</v>
      </c>
    </row>
    <row r="112" spans="1:4" x14ac:dyDescent="0.25">
      <c r="A112" s="79" t="s">
        <v>190</v>
      </c>
      <c r="B112" s="81">
        <v>9.1743119266055051E-3</v>
      </c>
      <c r="C112" s="81">
        <v>6.8965517241379309E-3</v>
      </c>
      <c r="D112" s="81">
        <v>0.75172413793103443</v>
      </c>
    </row>
    <row r="113" spans="1:4" x14ac:dyDescent="0.25">
      <c r="A113" s="79" t="s">
        <v>191</v>
      </c>
      <c r="B113" s="81">
        <v>9.1743119266055051E-3</v>
      </c>
      <c r="C113" s="81">
        <v>3.4482758620689655E-3</v>
      </c>
      <c r="D113" s="81">
        <v>0.37586206896551722</v>
      </c>
    </row>
    <row r="114" spans="1:4" x14ac:dyDescent="0.25">
      <c r="A114" s="79" t="s">
        <v>192</v>
      </c>
      <c r="B114" s="81">
        <v>9.1743119266055051E-3</v>
      </c>
      <c r="C114" s="81">
        <v>6.8965517241379309E-3</v>
      </c>
      <c r="D114" s="81">
        <v>0.75172413793103443</v>
      </c>
    </row>
    <row r="115" spans="1:4" x14ac:dyDescent="0.25">
      <c r="A115" s="79" t="s">
        <v>193</v>
      </c>
      <c r="B115" s="81">
        <v>9.1743119266055051E-3</v>
      </c>
      <c r="C115" s="81">
        <v>3.4482758620689655E-3</v>
      </c>
      <c r="D115" s="81">
        <v>0.37586206896551722</v>
      </c>
    </row>
    <row r="116" spans="1:4" x14ac:dyDescent="0.25">
      <c r="A116" s="79" t="s">
        <v>69</v>
      </c>
      <c r="B116" s="81">
        <v>9.1743119266055051E-3</v>
      </c>
      <c r="C116" s="81">
        <v>3.4482758620689655E-3</v>
      </c>
      <c r="D116" s="81">
        <v>0.37586206896551722</v>
      </c>
    </row>
    <row r="117" spans="1:4" x14ac:dyDescent="0.25">
      <c r="A117" s="79" t="s">
        <v>194</v>
      </c>
      <c r="B117" s="81">
        <v>9.1743119266055051E-3</v>
      </c>
      <c r="C117" s="81">
        <v>3.4482758620689655E-3</v>
      </c>
      <c r="D117" s="81">
        <v>0.37586206896551722</v>
      </c>
    </row>
    <row r="118" spans="1:4" x14ac:dyDescent="0.25">
      <c r="A118" s="79" t="s">
        <v>195</v>
      </c>
      <c r="B118" s="81">
        <v>9.1743119266055051E-3</v>
      </c>
      <c r="C118" s="81">
        <v>1.0344827586206896E-2</v>
      </c>
      <c r="D118" s="81">
        <v>1.1275862068965516</v>
      </c>
    </row>
    <row r="119" spans="1:4" x14ac:dyDescent="0.25">
      <c r="A119" s="79" t="s">
        <v>196</v>
      </c>
      <c r="B119" s="81">
        <v>9.1743119266055051E-3</v>
      </c>
      <c r="C119" s="81">
        <v>6.8965517241379309E-3</v>
      </c>
      <c r="D119" s="81">
        <v>0.75172413793103443</v>
      </c>
    </row>
    <row r="120" spans="1:4" x14ac:dyDescent="0.25">
      <c r="A120" s="79" t="s">
        <v>197</v>
      </c>
      <c r="B120" s="81">
        <v>9.1743119266055051E-3</v>
      </c>
      <c r="C120" s="81">
        <v>1.0344827586206896E-2</v>
      </c>
      <c r="D120" s="81">
        <v>1.1275862068965516</v>
      </c>
    </row>
    <row r="121" spans="1:4" x14ac:dyDescent="0.25">
      <c r="A121" s="79" t="s">
        <v>198</v>
      </c>
      <c r="B121" s="81">
        <v>9.1743119266055051E-3</v>
      </c>
      <c r="C121" s="81">
        <v>1.0344827586206896E-2</v>
      </c>
      <c r="D121" s="81">
        <v>1.1275862068965516</v>
      </c>
    </row>
    <row r="122" spans="1:4" x14ac:dyDescent="0.25">
      <c r="A122" s="79" t="s">
        <v>199</v>
      </c>
      <c r="B122" s="81">
        <v>9.1743119266055051E-3</v>
      </c>
      <c r="C122" s="81">
        <v>1.0344827586206896E-2</v>
      </c>
      <c r="D122" s="81">
        <v>1.1275862068965516</v>
      </c>
    </row>
    <row r="123" spans="1:4" x14ac:dyDescent="0.25">
      <c r="A123" s="79" t="s">
        <v>200</v>
      </c>
      <c r="B123" s="81">
        <v>9.1743119266055051E-3</v>
      </c>
      <c r="C123" s="81">
        <v>1.0344827586206896E-2</v>
      </c>
      <c r="D123" s="81">
        <v>1.1275862068965516</v>
      </c>
    </row>
    <row r="124" spans="1:4" x14ac:dyDescent="0.25">
      <c r="A124" s="79" t="s">
        <v>201</v>
      </c>
      <c r="B124" s="81">
        <v>9.1743119266055051E-3</v>
      </c>
      <c r="C124" s="81">
        <v>6.8965517241379309E-3</v>
      </c>
      <c r="D124" s="81">
        <v>0.75172413793103443</v>
      </c>
    </row>
    <row r="125" spans="1:4" x14ac:dyDescent="0.25">
      <c r="A125" s="79" t="s">
        <v>202</v>
      </c>
      <c r="B125" s="81">
        <v>9.1743119266055051E-3</v>
      </c>
      <c r="C125" s="81">
        <v>1.0344827586206896E-2</v>
      </c>
      <c r="D125" s="81">
        <v>1.1275862068965516</v>
      </c>
    </row>
    <row r="126" spans="1:4" x14ac:dyDescent="0.25">
      <c r="A126" s="79" t="s">
        <v>203</v>
      </c>
      <c r="B126" s="81"/>
      <c r="C126" s="81"/>
      <c r="D126" s="81" t="e">
        <v>#DIV/0!</v>
      </c>
    </row>
    <row r="127" spans="1:4" x14ac:dyDescent="0.25">
      <c r="A127" s="79" t="s">
        <v>146</v>
      </c>
      <c r="B127" s="81">
        <v>0.99999999999999711</v>
      </c>
      <c r="C127" s="81">
        <v>0.53103448275862153</v>
      </c>
      <c r="D127" s="81">
        <v>0.53103448275862264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F17"/>
  <sheetViews>
    <sheetView zoomScale="70" zoomScaleNormal="70" workbookViewId="0">
      <selection activeCell="A4" sqref="A4"/>
    </sheetView>
  </sheetViews>
  <sheetFormatPr baseColWidth="10" defaultColWidth="11.42578125" defaultRowHeight="16.5" x14ac:dyDescent="0.3"/>
  <cols>
    <col min="1" max="1" width="26.42578125" style="223" customWidth="1"/>
    <col min="2" max="2" width="11.42578125" style="223" customWidth="1"/>
    <col min="3" max="5" width="28.42578125" style="223" customWidth="1"/>
    <col min="6" max="6" width="24.42578125" style="223" customWidth="1"/>
    <col min="7" max="16384" width="11.42578125" style="223"/>
  </cols>
  <sheetData>
    <row r="1" spans="1:6" ht="74.25" customHeight="1" x14ac:dyDescent="0.3">
      <c r="A1" s="220"/>
      <c r="B1" s="221" t="s">
        <v>0</v>
      </c>
      <c r="C1" s="221"/>
      <c r="D1" s="221"/>
      <c r="E1" s="221"/>
      <c r="F1" s="222" t="s">
        <v>534</v>
      </c>
    </row>
    <row r="2" spans="1:6" x14ac:dyDescent="0.3">
      <c r="A2" s="224"/>
      <c r="B2" s="225"/>
      <c r="C2" s="225"/>
      <c r="D2" s="225"/>
      <c r="E2" s="225"/>
      <c r="F2" s="226"/>
    </row>
    <row r="3" spans="1:6" x14ac:dyDescent="0.3">
      <c r="A3" s="227" t="s">
        <v>212</v>
      </c>
      <c r="B3" s="227" t="s">
        <v>205</v>
      </c>
      <c r="C3" s="227" t="s">
        <v>206</v>
      </c>
      <c r="D3" s="227" t="s">
        <v>207</v>
      </c>
      <c r="E3" s="227" t="s">
        <v>208</v>
      </c>
      <c r="F3" s="227" t="s">
        <v>209</v>
      </c>
    </row>
    <row r="4" spans="1:6" x14ac:dyDescent="0.3">
      <c r="A4" s="228"/>
      <c r="B4" s="228"/>
      <c r="C4" s="229"/>
      <c r="D4" s="229"/>
      <c r="E4" s="230"/>
      <c r="F4" s="231"/>
    </row>
    <row r="5" spans="1:6" x14ac:dyDescent="0.3">
      <c r="A5" s="228"/>
      <c r="B5" s="228"/>
      <c r="C5" s="229"/>
      <c r="D5" s="229"/>
      <c r="E5" s="230"/>
      <c r="F5" s="231"/>
    </row>
    <row r="6" spans="1:6" x14ac:dyDescent="0.3">
      <c r="A6" s="228"/>
      <c r="B6" s="228"/>
      <c r="C6" s="229"/>
      <c r="D6" s="229"/>
      <c r="E6" s="230"/>
      <c r="F6" s="231"/>
    </row>
    <row r="8" spans="1:6" s="232" customFormat="1" ht="25.5" customHeight="1" x14ac:dyDescent="0.25">
      <c r="A8" s="227" t="s">
        <v>204</v>
      </c>
      <c r="B8" s="227" t="s">
        <v>205</v>
      </c>
      <c r="C8" s="227" t="s">
        <v>206</v>
      </c>
      <c r="D8" s="227" t="s">
        <v>207</v>
      </c>
      <c r="E8" s="227" t="s">
        <v>208</v>
      </c>
      <c r="F8" s="227" t="s">
        <v>209</v>
      </c>
    </row>
    <row r="9" spans="1:6" s="232" customFormat="1" x14ac:dyDescent="0.25">
      <c r="A9" s="228"/>
      <c r="B9" s="228"/>
      <c r="C9" s="230"/>
      <c r="D9" s="228"/>
      <c r="E9" s="228"/>
      <c r="F9" s="231"/>
    </row>
    <row r="10" spans="1:6" s="232" customFormat="1" x14ac:dyDescent="0.25">
      <c r="A10" s="228"/>
      <c r="B10" s="228"/>
      <c r="C10" s="230"/>
      <c r="D10" s="228"/>
      <c r="E10" s="228"/>
      <c r="F10" s="231"/>
    </row>
    <row r="11" spans="1:6" s="232" customFormat="1" x14ac:dyDescent="0.25">
      <c r="A11" s="228"/>
      <c r="B11" s="228"/>
      <c r="C11" s="230"/>
      <c r="D11" s="228"/>
      <c r="E11" s="228"/>
      <c r="F11" s="231"/>
    </row>
    <row r="12" spans="1:6" s="232" customFormat="1" x14ac:dyDescent="0.25">
      <c r="A12" s="228"/>
      <c r="B12" s="228"/>
      <c r="C12" s="230"/>
      <c r="D12" s="228"/>
      <c r="E12" s="228"/>
      <c r="F12" s="231"/>
    </row>
    <row r="13" spans="1:6" s="232" customFormat="1" x14ac:dyDescent="0.25">
      <c r="A13" s="228"/>
      <c r="B13" s="228"/>
      <c r="C13" s="230"/>
      <c r="D13" s="228"/>
      <c r="E13" s="228"/>
      <c r="F13" s="231"/>
    </row>
    <row r="14" spans="1:6" s="232" customFormat="1" x14ac:dyDescent="0.25">
      <c r="A14" s="228"/>
      <c r="B14" s="228"/>
      <c r="C14" s="230"/>
      <c r="D14" s="228"/>
      <c r="E14" s="228"/>
      <c r="F14" s="231"/>
    </row>
    <row r="15" spans="1:6" s="232" customFormat="1" x14ac:dyDescent="0.25">
      <c r="A15" s="228"/>
      <c r="B15" s="228"/>
      <c r="C15" s="230"/>
      <c r="D15" s="228"/>
      <c r="E15" s="230"/>
      <c r="F15" s="231"/>
    </row>
    <row r="16" spans="1:6" s="232" customFormat="1" x14ac:dyDescent="0.25">
      <c r="A16" s="228"/>
      <c r="B16" s="228"/>
      <c r="C16" s="230"/>
      <c r="D16" s="228"/>
      <c r="E16" s="230"/>
      <c r="F16" s="231"/>
    </row>
    <row r="17" spans="1:6" s="232" customFormat="1" x14ac:dyDescent="0.25">
      <c r="A17" s="228"/>
      <c r="B17" s="228"/>
      <c r="C17" s="230"/>
      <c r="D17" s="228"/>
      <c r="E17" s="230"/>
      <c r="F17" s="233"/>
    </row>
  </sheetData>
  <sheetProtection algorithmName="SHA-512" hashValue="54mB2vu+aG0iu828+4+HjnTLZOz5tV2sdE+605xCnqUcw9JGvzxAsiIeoT3eXSYYc5ZV/UYJvHDAOKjSI+CNQg==" saltValue="Ud7UqeB31x3oiycWhqkJRA==" spinCount="100000" sheet="1" objects="1" scenarios="1"/>
  <mergeCells count="1">
    <mergeCell ref="B1:E1"/>
  </mergeCells>
  <phoneticPr fontId="11"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LISTAS!$D$10:$D$13</xm:f>
          </x14:formula1>
          <xm:sqref>D9:D17</xm:sqref>
        </x14:dataValidation>
        <x14:dataValidation type="list" allowBlank="1" showInputMessage="1" showErrorMessage="1" xr:uid="{92D29300-E454-436C-83AD-5D9189A11591}">
          <x14:formula1>
            <xm:f>LISTAS!$Q$4:$Q$5</xm:f>
          </x14:formula1>
          <xm:sqref>D4:D6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AH155"/>
  <sheetViews>
    <sheetView zoomScaleNormal="100" zoomScaleSheetLayoutView="50" workbookViewId="0">
      <pane xSplit="5" ySplit="5" topLeftCell="F6" activePane="bottomRight" state="frozen"/>
      <selection pane="topRight" activeCell="F1" sqref="F1"/>
      <selection pane="bottomLeft" activeCell="A6" sqref="A6"/>
      <selection pane="bottomRight" activeCell="E12" sqref="E12"/>
    </sheetView>
  </sheetViews>
  <sheetFormatPr baseColWidth="10" defaultColWidth="11.42578125" defaultRowHeight="15.75" x14ac:dyDescent="0.25"/>
  <cols>
    <col min="1" max="1" width="15.85546875" style="140" customWidth="1"/>
    <col min="2" max="2" width="13.42578125" style="138" customWidth="1"/>
    <col min="3" max="3" width="19.42578125" style="138" customWidth="1"/>
    <col min="4" max="4" width="33.42578125" style="138" customWidth="1"/>
    <col min="5" max="6" width="16.42578125" style="138" customWidth="1"/>
    <col min="7" max="7" width="19" style="138" customWidth="1"/>
    <col min="8" max="9" width="13.85546875" style="138" customWidth="1"/>
    <col min="10" max="10" width="16.42578125" style="138" customWidth="1"/>
    <col min="11" max="11" width="11.42578125" style="138" customWidth="1"/>
    <col min="12" max="12" width="66.42578125" style="137" customWidth="1"/>
    <col min="13" max="13" width="17" style="138" customWidth="1"/>
    <col min="14" max="14" width="16.42578125" style="138" customWidth="1"/>
    <col min="15" max="15" width="10.42578125" style="138" customWidth="1"/>
    <col min="16" max="16" width="13" style="138" customWidth="1"/>
    <col min="17" max="17" width="10.42578125" style="138" customWidth="1"/>
    <col min="18" max="18" width="15.85546875" style="138" customWidth="1"/>
    <col min="19" max="19" width="49.85546875" style="137" customWidth="1"/>
    <col min="20" max="20" width="12.5703125" style="138" customWidth="1"/>
    <col min="21" max="21" width="59.140625" style="137" customWidth="1"/>
    <col min="22" max="22" width="24.5703125" style="138" customWidth="1"/>
    <col min="23" max="23" width="17" style="138" customWidth="1"/>
    <col min="24" max="24" width="13.5703125" style="139" customWidth="1"/>
    <col min="25" max="25" width="12.85546875" style="139" customWidth="1"/>
    <col min="26" max="26" width="16.85546875" style="138" customWidth="1"/>
    <col min="27" max="27" width="21.42578125" style="138" customWidth="1"/>
    <col min="28" max="28" width="17.42578125" style="137" customWidth="1"/>
    <col min="29" max="29" width="14.5703125" style="137" customWidth="1"/>
    <col min="30" max="30" width="17.42578125" style="137" customWidth="1"/>
    <col min="31" max="31" width="69.140625" style="137" customWidth="1"/>
    <col min="32" max="32" width="11.42578125" style="137" customWidth="1"/>
    <col min="33" max="33" width="66.5703125" style="137" customWidth="1"/>
    <col min="34" max="34" width="16.42578125" style="138" customWidth="1"/>
    <col min="35" max="16384" width="11.42578125" style="137"/>
  </cols>
  <sheetData>
    <row r="1" spans="1:34" s="144" customFormat="1" ht="85.5" customHeight="1" x14ac:dyDescent="0.25">
      <c r="A1" s="141"/>
      <c r="B1" s="201" t="s">
        <v>0</v>
      </c>
      <c r="C1" s="201"/>
      <c r="D1" s="201"/>
      <c r="E1" s="201"/>
      <c r="F1" s="142"/>
      <c r="G1" s="143" t="s">
        <v>534</v>
      </c>
      <c r="M1" s="145"/>
      <c r="N1" s="145"/>
      <c r="O1" s="145"/>
      <c r="P1" s="145"/>
      <c r="Q1" s="145"/>
      <c r="R1" s="145"/>
      <c r="T1" s="145"/>
      <c r="V1" s="145"/>
      <c r="W1" s="145"/>
      <c r="X1" s="146"/>
      <c r="Y1" s="146"/>
      <c r="Z1" s="145"/>
      <c r="AA1" s="145"/>
      <c r="AH1" s="145"/>
    </row>
    <row r="2" spans="1:34" s="144" customFormat="1" x14ac:dyDescent="0.25">
      <c r="A2" s="147"/>
      <c r="B2" s="145"/>
      <c r="C2" s="145"/>
      <c r="D2" s="145"/>
      <c r="E2" s="145"/>
      <c r="F2" s="145"/>
      <c r="G2" s="145"/>
      <c r="H2" s="145"/>
      <c r="I2" s="145"/>
      <c r="J2" s="145"/>
      <c r="K2" s="145"/>
      <c r="M2" s="145"/>
      <c r="N2" s="145"/>
      <c r="O2" s="145"/>
      <c r="P2" s="145"/>
      <c r="Q2" s="145"/>
      <c r="R2" s="145"/>
      <c r="T2" s="145"/>
      <c r="V2" s="145"/>
      <c r="W2" s="145"/>
      <c r="X2" s="146"/>
      <c r="Y2" s="146"/>
      <c r="Z2" s="145"/>
      <c r="AA2" s="145"/>
      <c r="AH2" s="145"/>
    </row>
    <row r="3" spans="1:34" s="144" customFormat="1" x14ac:dyDescent="0.25">
      <c r="A3" s="148">
        <v>1</v>
      </c>
      <c r="B3" s="148">
        <v>2</v>
      </c>
      <c r="C3" s="148">
        <v>3</v>
      </c>
      <c r="D3" s="148">
        <v>4</v>
      </c>
      <c r="E3" s="148">
        <v>5</v>
      </c>
      <c r="F3" s="148">
        <v>6</v>
      </c>
      <c r="G3" s="148">
        <v>7</v>
      </c>
      <c r="H3" s="148">
        <v>8</v>
      </c>
      <c r="I3" s="148">
        <v>9</v>
      </c>
      <c r="J3" s="148">
        <v>10</v>
      </c>
      <c r="K3" s="148">
        <v>11</v>
      </c>
      <c r="L3" s="148">
        <v>12</v>
      </c>
      <c r="M3" s="149">
        <v>13</v>
      </c>
      <c r="N3" s="149">
        <v>14</v>
      </c>
      <c r="O3" s="149">
        <v>15</v>
      </c>
      <c r="P3" s="149">
        <v>16</v>
      </c>
      <c r="Q3" s="149">
        <v>17</v>
      </c>
      <c r="R3" s="150">
        <v>18</v>
      </c>
      <c r="S3" s="150">
        <v>19</v>
      </c>
      <c r="T3" s="150">
        <v>20</v>
      </c>
      <c r="U3" s="150">
        <v>21</v>
      </c>
      <c r="V3" s="150">
        <v>22</v>
      </c>
      <c r="W3" s="150">
        <v>23</v>
      </c>
      <c r="X3" s="150">
        <v>24</v>
      </c>
      <c r="Y3" s="150">
        <v>25</v>
      </c>
      <c r="Z3" s="150">
        <v>26</v>
      </c>
      <c r="AA3" s="150">
        <v>27</v>
      </c>
      <c r="AB3" s="151">
        <v>28</v>
      </c>
      <c r="AC3" s="151">
        <v>29</v>
      </c>
      <c r="AD3" s="151">
        <v>30</v>
      </c>
      <c r="AE3" s="151">
        <v>31</v>
      </c>
      <c r="AF3" s="178">
        <v>32</v>
      </c>
      <c r="AG3" s="178">
        <v>33</v>
      </c>
      <c r="AH3" s="178">
        <v>34</v>
      </c>
    </row>
    <row r="4" spans="1:34" s="179" customFormat="1" ht="18" customHeight="1" x14ac:dyDescent="0.25">
      <c r="A4" s="212" t="s">
        <v>1</v>
      </c>
      <c r="B4" s="212"/>
      <c r="C4" s="212"/>
      <c r="D4" s="212"/>
      <c r="E4" s="212"/>
      <c r="F4" s="212"/>
      <c r="G4" s="212"/>
      <c r="H4" s="212"/>
      <c r="I4" s="212"/>
      <c r="J4" s="212"/>
      <c r="K4" s="212"/>
      <c r="L4" s="213"/>
      <c r="M4" s="206" t="s">
        <v>2</v>
      </c>
      <c r="N4" s="207"/>
      <c r="O4" s="207"/>
      <c r="P4" s="207"/>
      <c r="Q4" s="208"/>
      <c r="R4" s="209" t="s">
        <v>3</v>
      </c>
      <c r="S4" s="210"/>
      <c r="T4" s="210"/>
      <c r="U4" s="210"/>
      <c r="V4" s="210"/>
      <c r="W4" s="210"/>
      <c r="X4" s="210"/>
      <c r="Y4" s="210"/>
      <c r="Z4" s="210"/>
      <c r="AA4" s="211"/>
      <c r="AB4" s="202" t="s">
        <v>4</v>
      </c>
      <c r="AC4" s="203"/>
      <c r="AD4" s="203"/>
      <c r="AE4" s="204"/>
      <c r="AF4" s="205" t="s">
        <v>213</v>
      </c>
      <c r="AG4" s="205"/>
      <c r="AH4" s="205"/>
    </row>
    <row r="5" spans="1:34" s="144" customFormat="1" ht="63.75" customHeight="1" x14ac:dyDescent="0.25">
      <c r="A5" s="148" t="s">
        <v>6</v>
      </c>
      <c r="B5" s="152" t="s">
        <v>7</v>
      </c>
      <c r="C5" s="148" t="s">
        <v>8</v>
      </c>
      <c r="D5" s="148" t="s">
        <v>214</v>
      </c>
      <c r="E5" s="153" t="s">
        <v>10</v>
      </c>
      <c r="F5" s="153" t="s">
        <v>531</v>
      </c>
      <c r="G5" s="153" t="s">
        <v>11</v>
      </c>
      <c r="H5" s="153" t="s">
        <v>215</v>
      </c>
      <c r="I5" s="148" t="s">
        <v>13</v>
      </c>
      <c r="J5" s="148" t="s">
        <v>14</v>
      </c>
      <c r="K5" s="154" t="s">
        <v>15</v>
      </c>
      <c r="L5" s="148" t="s">
        <v>16</v>
      </c>
      <c r="M5" s="149" t="s">
        <v>17</v>
      </c>
      <c r="N5" s="149" t="s">
        <v>18</v>
      </c>
      <c r="O5" s="149" t="s">
        <v>19</v>
      </c>
      <c r="P5" s="149" t="s">
        <v>20</v>
      </c>
      <c r="Q5" s="149" t="s">
        <v>21</v>
      </c>
      <c r="R5" s="155" t="s">
        <v>22</v>
      </c>
      <c r="S5" s="155" t="s">
        <v>23</v>
      </c>
      <c r="T5" s="155" t="s">
        <v>24</v>
      </c>
      <c r="U5" s="155" t="s">
        <v>25</v>
      </c>
      <c r="V5" s="155" t="s">
        <v>26</v>
      </c>
      <c r="W5" s="156" t="s">
        <v>27</v>
      </c>
      <c r="X5" s="157" t="s">
        <v>28</v>
      </c>
      <c r="Y5" s="157" t="s">
        <v>29</v>
      </c>
      <c r="Z5" s="155" t="s">
        <v>30</v>
      </c>
      <c r="AA5" s="155" t="s">
        <v>31</v>
      </c>
      <c r="AB5" s="158" t="s">
        <v>32</v>
      </c>
      <c r="AC5" s="158" t="s">
        <v>33</v>
      </c>
      <c r="AD5" s="4" t="s">
        <v>34</v>
      </c>
      <c r="AE5" s="158" t="s">
        <v>35</v>
      </c>
      <c r="AF5" s="180" t="s">
        <v>36</v>
      </c>
      <c r="AG5" s="181" t="s">
        <v>37</v>
      </c>
      <c r="AH5" s="181" t="s">
        <v>216</v>
      </c>
    </row>
    <row r="6" spans="1:34" s="144" customFormat="1" x14ac:dyDescent="0.25">
      <c r="A6" s="159"/>
      <c r="B6" s="160"/>
      <c r="C6" s="161"/>
      <c r="D6" s="162"/>
      <c r="E6" s="163"/>
      <c r="F6" s="163"/>
      <c r="G6" s="163"/>
      <c r="H6" s="163"/>
      <c r="I6" s="163"/>
      <c r="J6" s="164"/>
      <c r="K6" s="165"/>
      <c r="L6" s="166"/>
      <c r="M6" s="167"/>
      <c r="N6" s="168"/>
      <c r="O6" s="168"/>
      <c r="P6" s="168"/>
      <c r="Q6" s="167"/>
      <c r="R6" s="169"/>
      <c r="S6" s="170"/>
      <c r="T6" s="6"/>
      <c r="U6" s="170"/>
      <c r="V6" s="171"/>
      <c r="W6" s="172"/>
      <c r="X6" s="173"/>
      <c r="Y6" s="173"/>
      <c r="Z6" s="171"/>
      <c r="AA6" s="171"/>
      <c r="AB6" s="174"/>
      <c r="AC6" s="175"/>
      <c r="AD6" s="176"/>
      <c r="AE6" s="177"/>
      <c r="AF6" s="182"/>
      <c r="AG6" s="183"/>
      <c r="AH6" s="184"/>
    </row>
    <row r="7" spans="1:34" s="144" customFormat="1" x14ac:dyDescent="0.25">
      <c r="A7" s="159"/>
      <c r="B7" s="160"/>
      <c r="C7" s="161"/>
      <c r="D7" s="162"/>
      <c r="E7" s="163"/>
      <c r="F7" s="163"/>
      <c r="G7" s="163"/>
      <c r="H7" s="163"/>
      <c r="I7" s="163"/>
      <c r="J7" s="164"/>
      <c r="K7" s="165"/>
      <c r="L7" s="166"/>
      <c r="M7" s="167"/>
      <c r="N7" s="168"/>
      <c r="O7" s="168"/>
      <c r="P7" s="168"/>
      <c r="Q7" s="167"/>
      <c r="R7" s="169"/>
      <c r="S7" s="170"/>
      <c r="T7" s="6"/>
      <c r="U7" s="170"/>
      <c r="V7" s="171"/>
      <c r="W7" s="172"/>
      <c r="X7" s="173"/>
      <c r="Y7" s="173"/>
      <c r="Z7" s="171"/>
      <c r="AA7" s="171"/>
      <c r="AB7" s="174"/>
      <c r="AC7" s="175"/>
      <c r="AD7" s="176"/>
      <c r="AE7" s="177"/>
      <c r="AF7" s="182"/>
      <c r="AG7" s="183"/>
      <c r="AH7" s="184"/>
    </row>
    <row r="8" spans="1:34" x14ac:dyDescent="0.25">
      <c r="A8" s="159"/>
      <c r="B8" s="160"/>
      <c r="C8" s="161"/>
      <c r="D8" s="162"/>
      <c r="E8" s="163"/>
      <c r="F8" s="163"/>
      <c r="G8" s="163"/>
      <c r="H8" s="163"/>
      <c r="I8" s="163"/>
      <c r="J8" s="164"/>
      <c r="K8" s="165"/>
      <c r="L8" s="166"/>
      <c r="M8" s="167"/>
      <c r="N8" s="168"/>
      <c r="O8" s="168"/>
      <c r="P8" s="168"/>
      <c r="Q8" s="167"/>
      <c r="R8" s="169"/>
      <c r="S8" s="170"/>
      <c r="T8" s="6"/>
      <c r="U8" s="170"/>
      <c r="V8" s="171"/>
      <c r="W8" s="172"/>
      <c r="X8" s="173"/>
      <c r="Y8" s="173"/>
      <c r="Z8" s="171"/>
      <c r="AA8" s="171"/>
      <c r="AB8" s="174"/>
      <c r="AC8" s="175"/>
      <c r="AD8" s="176"/>
      <c r="AE8" s="177"/>
      <c r="AF8" s="182"/>
      <c r="AG8" s="183"/>
      <c r="AH8" s="184"/>
    </row>
    <row r="9" spans="1:34" x14ac:dyDescent="0.25">
      <c r="A9" s="159"/>
      <c r="B9" s="160"/>
      <c r="C9" s="161"/>
      <c r="D9" s="162"/>
      <c r="E9" s="163"/>
      <c r="F9" s="163"/>
      <c r="G9" s="163"/>
      <c r="H9" s="163"/>
      <c r="I9" s="163"/>
      <c r="J9" s="164"/>
      <c r="K9" s="165"/>
      <c r="L9" s="166"/>
      <c r="M9" s="167"/>
      <c r="N9" s="168"/>
      <c r="O9" s="168"/>
      <c r="P9" s="168"/>
      <c r="Q9" s="167"/>
      <c r="R9" s="169"/>
      <c r="S9" s="170"/>
      <c r="T9" s="6"/>
      <c r="U9" s="170"/>
      <c r="V9" s="171"/>
      <c r="W9" s="172"/>
      <c r="X9" s="173"/>
      <c r="Y9" s="173"/>
      <c r="Z9" s="171"/>
      <c r="AA9" s="171"/>
      <c r="AB9" s="174"/>
      <c r="AC9" s="175"/>
      <c r="AD9" s="176"/>
      <c r="AE9" s="177"/>
      <c r="AF9" s="182"/>
      <c r="AG9" s="183"/>
      <c r="AH9" s="184"/>
    </row>
    <row r="10" spans="1:34" x14ac:dyDescent="0.25">
      <c r="A10" s="159"/>
      <c r="B10" s="160"/>
      <c r="C10" s="161"/>
      <c r="D10" s="162"/>
      <c r="E10" s="163"/>
      <c r="F10" s="163"/>
      <c r="G10" s="163"/>
      <c r="H10" s="163"/>
      <c r="I10" s="163"/>
      <c r="J10" s="164"/>
      <c r="K10" s="165"/>
      <c r="L10" s="166"/>
      <c r="M10" s="167"/>
      <c r="N10" s="168"/>
      <c r="O10" s="168"/>
      <c r="P10" s="168"/>
      <c r="Q10" s="167"/>
      <c r="R10" s="169"/>
      <c r="S10" s="170"/>
      <c r="T10" s="6"/>
      <c r="U10" s="170"/>
      <c r="V10" s="171"/>
      <c r="W10" s="172"/>
      <c r="X10" s="173"/>
      <c r="Y10" s="173"/>
      <c r="Z10" s="171"/>
      <c r="AA10" s="171"/>
      <c r="AB10" s="174"/>
      <c r="AC10" s="175"/>
      <c r="AD10" s="176"/>
      <c r="AE10" s="177"/>
      <c r="AF10" s="182"/>
      <c r="AG10" s="183"/>
      <c r="AH10" s="184"/>
    </row>
    <row r="11" spans="1:34" x14ac:dyDescent="0.25">
      <c r="A11" s="159"/>
      <c r="B11" s="160"/>
      <c r="C11" s="161"/>
      <c r="D11" s="162"/>
      <c r="E11" s="163"/>
      <c r="F11" s="163"/>
      <c r="G11" s="163"/>
      <c r="H11" s="163"/>
      <c r="I11" s="163"/>
      <c r="J11" s="164"/>
      <c r="K11" s="165"/>
      <c r="L11" s="166"/>
      <c r="M11" s="167"/>
      <c r="N11" s="168"/>
      <c r="O11" s="168"/>
      <c r="P11" s="168"/>
      <c r="Q11" s="167"/>
      <c r="R11" s="169"/>
      <c r="S11" s="170"/>
      <c r="T11" s="6"/>
      <c r="U11" s="170"/>
      <c r="V11" s="171"/>
      <c r="W11" s="172"/>
      <c r="X11" s="173"/>
      <c r="Y11" s="173"/>
      <c r="Z11" s="171"/>
      <c r="AA11" s="171"/>
      <c r="AB11" s="174"/>
      <c r="AC11" s="175"/>
      <c r="AD11" s="176"/>
      <c r="AE11" s="177"/>
      <c r="AF11" s="182"/>
      <c r="AG11" s="183"/>
      <c r="AH11" s="184"/>
    </row>
    <row r="12" spans="1:34" x14ac:dyDescent="0.25">
      <c r="A12" s="159"/>
      <c r="B12" s="160"/>
      <c r="C12" s="161"/>
      <c r="D12" s="162"/>
      <c r="E12" s="163"/>
      <c r="F12" s="163"/>
      <c r="G12" s="163"/>
      <c r="H12" s="163"/>
      <c r="I12" s="163"/>
      <c r="J12" s="164"/>
      <c r="K12" s="165"/>
      <c r="L12" s="166"/>
      <c r="M12" s="167"/>
      <c r="N12" s="168"/>
      <c r="O12" s="168"/>
      <c r="P12" s="168"/>
      <c r="Q12" s="167"/>
      <c r="R12" s="169"/>
      <c r="S12" s="170"/>
      <c r="T12" s="6"/>
      <c r="U12" s="170"/>
      <c r="V12" s="171"/>
      <c r="W12" s="172"/>
      <c r="X12" s="173"/>
      <c r="Y12" s="173"/>
      <c r="Z12" s="171"/>
      <c r="AA12" s="171"/>
      <c r="AB12" s="174"/>
      <c r="AC12" s="175"/>
      <c r="AD12" s="176"/>
      <c r="AE12" s="177"/>
      <c r="AF12" s="182"/>
      <c r="AG12" s="183"/>
      <c r="AH12" s="184"/>
    </row>
    <row r="13" spans="1:34" x14ac:dyDescent="0.25">
      <c r="A13" s="159"/>
      <c r="B13" s="160"/>
      <c r="C13" s="161"/>
      <c r="D13" s="162"/>
      <c r="E13" s="163"/>
      <c r="F13" s="163"/>
      <c r="G13" s="163"/>
      <c r="H13" s="163"/>
      <c r="I13" s="163"/>
      <c r="J13" s="164"/>
      <c r="K13" s="165"/>
      <c r="L13" s="166"/>
      <c r="M13" s="167"/>
      <c r="N13" s="168"/>
      <c r="O13" s="168"/>
      <c r="P13" s="168"/>
      <c r="Q13" s="167"/>
      <c r="R13" s="169"/>
      <c r="S13" s="170"/>
      <c r="T13" s="6"/>
      <c r="U13" s="170"/>
      <c r="V13" s="171"/>
      <c r="W13" s="172"/>
      <c r="X13" s="173"/>
      <c r="Y13" s="173"/>
      <c r="Z13" s="171"/>
      <c r="AA13" s="171"/>
      <c r="AB13" s="174"/>
      <c r="AC13" s="175"/>
      <c r="AD13" s="176"/>
      <c r="AE13" s="177"/>
      <c r="AF13" s="182"/>
      <c r="AG13" s="183"/>
      <c r="AH13" s="184"/>
    </row>
    <row r="14" spans="1:34" x14ac:dyDescent="0.25">
      <c r="A14" s="159"/>
      <c r="B14" s="160"/>
      <c r="C14" s="161"/>
      <c r="D14" s="162"/>
      <c r="E14" s="163"/>
      <c r="F14" s="163"/>
      <c r="G14" s="163"/>
      <c r="H14" s="163"/>
      <c r="I14" s="163"/>
      <c r="J14" s="164"/>
      <c r="K14" s="165"/>
      <c r="L14" s="166"/>
      <c r="M14" s="167"/>
      <c r="N14" s="168"/>
      <c r="O14" s="168"/>
      <c r="P14" s="168"/>
      <c r="Q14" s="167"/>
      <c r="R14" s="169"/>
      <c r="S14" s="170"/>
      <c r="T14" s="6"/>
      <c r="U14" s="170"/>
      <c r="V14" s="171"/>
      <c r="W14" s="172"/>
      <c r="X14" s="173"/>
      <c r="Y14" s="173"/>
      <c r="Z14" s="171"/>
      <c r="AA14" s="171"/>
      <c r="AB14" s="174"/>
      <c r="AC14" s="175"/>
      <c r="AD14" s="176"/>
      <c r="AE14" s="177"/>
      <c r="AF14" s="182"/>
      <c r="AG14" s="183"/>
      <c r="AH14" s="184"/>
    </row>
    <row r="15" spans="1:34" x14ac:dyDescent="0.25">
      <c r="A15" s="159"/>
      <c r="B15" s="160"/>
      <c r="C15" s="161"/>
      <c r="D15" s="162"/>
      <c r="E15" s="163"/>
      <c r="F15" s="163"/>
      <c r="G15" s="163"/>
      <c r="H15" s="163"/>
      <c r="I15" s="163"/>
      <c r="J15" s="164"/>
      <c r="K15" s="165"/>
      <c r="L15" s="166"/>
      <c r="M15" s="167"/>
      <c r="N15" s="168"/>
      <c r="O15" s="168"/>
      <c r="P15" s="168"/>
      <c r="Q15" s="167"/>
      <c r="R15" s="169"/>
      <c r="S15" s="170"/>
      <c r="T15" s="6"/>
      <c r="U15" s="170"/>
      <c r="V15" s="171"/>
      <c r="W15" s="172"/>
      <c r="X15" s="173"/>
      <c r="Y15" s="173"/>
      <c r="Z15" s="171"/>
      <c r="AA15" s="171"/>
      <c r="AB15" s="174"/>
      <c r="AC15" s="175"/>
      <c r="AD15" s="176"/>
      <c r="AE15" s="177"/>
      <c r="AF15" s="182"/>
      <c r="AG15" s="183"/>
      <c r="AH15" s="184"/>
    </row>
    <row r="16" spans="1:34" x14ac:dyDescent="0.25">
      <c r="A16" s="159"/>
      <c r="B16" s="160"/>
      <c r="C16" s="161"/>
      <c r="D16" s="162"/>
      <c r="E16" s="163"/>
      <c r="F16" s="163"/>
      <c r="G16" s="163"/>
      <c r="H16" s="163"/>
      <c r="I16" s="163"/>
      <c r="J16" s="164"/>
      <c r="K16" s="165"/>
      <c r="L16" s="166"/>
      <c r="M16" s="167"/>
      <c r="N16" s="168"/>
      <c r="O16" s="168"/>
      <c r="P16" s="168"/>
      <c r="Q16" s="167"/>
      <c r="R16" s="169"/>
      <c r="S16" s="170"/>
      <c r="T16" s="6"/>
      <c r="U16" s="170"/>
      <c r="V16" s="171"/>
      <c r="W16" s="172"/>
      <c r="X16" s="173"/>
      <c r="Y16" s="173"/>
      <c r="Z16" s="171"/>
      <c r="AA16" s="171"/>
      <c r="AB16" s="174"/>
      <c r="AC16" s="175"/>
      <c r="AD16" s="176"/>
      <c r="AE16" s="177"/>
      <c r="AF16" s="182"/>
      <c r="AG16" s="183"/>
      <c r="AH16" s="184"/>
    </row>
    <row r="17" spans="1:34" x14ac:dyDescent="0.25">
      <c r="A17" s="159"/>
      <c r="B17" s="160"/>
      <c r="C17" s="161"/>
      <c r="D17" s="162"/>
      <c r="E17" s="163"/>
      <c r="F17" s="163"/>
      <c r="G17" s="163"/>
      <c r="H17" s="163"/>
      <c r="I17" s="163"/>
      <c r="J17" s="164"/>
      <c r="K17" s="165"/>
      <c r="L17" s="166"/>
      <c r="M17" s="167"/>
      <c r="N17" s="168"/>
      <c r="O17" s="168"/>
      <c r="P17" s="168"/>
      <c r="Q17" s="167"/>
      <c r="R17" s="169"/>
      <c r="S17" s="170"/>
      <c r="T17" s="6"/>
      <c r="U17" s="170"/>
      <c r="V17" s="171"/>
      <c r="W17" s="172"/>
      <c r="X17" s="173"/>
      <c r="Y17" s="173"/>
      <c r="Z17" s="171"/>
      <c r="AA17" s="171"/>
      <c r="AB17" s="174"/>
      <c r="AC17" s="175"/>
      <c r="AD17" s="176"/>
      <c r="AE17" s="177"/>
      <c r="AF17" s="182"/>
      <c r="AG17" s="183"/>
      <c r="AH17" s="184"/>
    </row>
    <row r="18" spans="1:34" x14ac:dyDescent="0.25">
      <c r="A18" s="159"/>
      <c r="B18" s="160"/>
      <c r="C18" s="161"/>
      <c r="D18" s="162"/>
      <c r="E18" s="163"/>
      <c r="F18" s="163"/>
      <c r="G18" s="163"/>
      <c r="H18" s="163"/>
      <c r="I18" s="163"/>
      <c r="J18" s="164"/>
      <c r="K18" s="165"/>
      <c r="L18" s="166"/>
      <c r="M18" s="167"/>
      <c r="N18" s="168"/>
      <c r="O18" s="168"/>
      <c r="P18" s="168"/>
      <c r="Q18" s="167"/>
      <c r="R18" s="169"/>
      <c r="S18" s="170"/>
      <c r="T18" s="6"/>
      <c r="U18" s="170"/>
      <c r="V18" s="171"/>
      <c r="W18" s="172"/>
      <c r="X18" s="173"/>
      <c r="Y18" s="173"/>
      <c r="Z18" s="171"/>
      <c r="AA18" s="171"/>
      <c r="AB18" s="174"/>
      <c r="AC18" s="175"/>
      <c r="AD18" s="176"/>
      <c r="AE18" s="177"/>
      <c r="AF18" s="182"/>
      <c r="AG18" s="183"/>
      <c r="AH18" s="184"/>
    </row>
    <row r="19" spans="1:34" x14ac:dyDescent="0.25">
      <c r="A19" s="159"/>
      <c r="B19" s="160"/>
      <c r="C19" s="161"/>
      <c r="D19" s="162"/>
      <c r="E19" s="163"/>
      <c r="F19" s="163"/>
      <c r="G19" s="163"/>
      <c r="H19" s="163"/>
      <c r="I19" s="163"/>
      <c r="J19" s="164"/>
      <c r="K19" s="165"/>
      <c r="L19" s="166"/>
      <c r="M19" s="167"/>
      <c r="N19" s="168"/>
      <c r="O19" s="168"/>
      <c r="P19" s="168"/>
      <c r="Q19" s="167"/>
      <c r="R19" s="169"/>
      <c r="S19" s="170"/>
      <c r="T19" s="6"/>
      <c r="U19" s="170"/>
      <c r="V19" s="171"/>
      <c r="W19" s="172"/>
      <c r="X19" s="173"/>
      <c r="Y19" s="173"/>
      <c r="Z19" s="171"/>
      <c r="AA19" s="171"/>
      <c r="AB19" s="174"/>
      <c r="AC19" s="175"/>
      <c r="AD19" s="176"/>
      <c r="AE19" s="177"/>
      <c r="AF19" s="182"/>
      <c r="AG19" s="183"/>
      <c r="AH19" s="184"/>
    </row>
    <row r="20" spans="1:34" x14ac:dyDescent="0.25">
      <c r="A20" s="159"/>
      <c r="B20" s="160"/>
      <c r="C20" s="161"/>
      <c r="D20" s="162"/>
      <c r="E20" s="163"/>
      <c r="F20" s="163"/>
      <c r="G20" s="163"/>
      <c r="H20" s="163"/>
      <c r="I20" s="163"/>
      <c r="J20" s="164"/>
      <c r="K20" s="165"/>
      <c r="L20" s="166"/>
      <c r="M20" s="167"/>
      <c r="N20" s="168"/>
      <c r="O20" s="168"/>
      <c r="P20" s="168"/>
      <c r="Q20" s="167"/>
      <c r="R20" s="169"/>
      <c r="S20" s="170"/>
      <c r="T20" s="6"/>
      <c r="U20" s="170"/>
      <c r="V20" s="171"/>
      <c r="W20" s="172"/>
      <c r="X20" s="173"/>
      <c r="Y20" s="173"/>
      <c r="Z20" s="171"/>
      <c r="AA20" s="171"/>
      <c r="AB20" s="174"/>
      <c r="AC20" s="175"/>
      <c r="AD20" s="176"/>
      <c r="AE20" s="177"/>
      <c r="AF20" s="182"/>
      <c r="AG20" s="183"/>
      <c r="AH20" s="184"/>
    </row>
    <row r="21" spans="1:34" x14ac:dyDescent="0.25">
      <c r="A21" s="159"/>
      <c r="B21" s="160"/>
      <c r="C21" s="161"/>
      <c r="D21" s="162"/>
      <c r="E21" s="163"/>
      <c r="F21" s="163"/>
      <c r="G21" s="163"/>
      <c r="H21" s="163"/>
      <c r="I21" s="163"/>
      <c r="J21" s="164"/>
      <c r="K21" s="165"/>
      <c r="L21" s="166"/>
      <c r="M21" s="167"/>
      <c r="N21" s="168"/>
      <c r="O21" s="168"/>
      <c r="P21" s="168"/>
      <c r="Q21" s="167"/>
      <c r="R21" s="169"/>
      <c r="S21" s="170"/>
      <c r="T21" s="6"/>
      <c r="U21" s="170"/>
      <c r="V21" s="171"/>
      <c r="W21" s="172"/>
      <c r="X21" s="173"/>
      <c r="Y21" s="173"/>
      <c r="Z21" s="171"/>
      <c r="AA21" s="171"/>
      <c r="AB21" s="174"/>
      <c r="AC21" s="175"/>
      <c r="AD21" s="176"/>
      <c r="AE21" s="177"/>
      <c r="AF21" s="182"/>
      <c r="AG21" s="183"/>
      <c r="AH21" s="184"/>
    </row>
    <row r="22" spans="1:34" x14ac:dyDescent="0.25">
      <c r="A22" s="159"/>
      <c r="B22" s="160"/>
      <c r="C22" s="161"/>
      <c r="D22" s="162"/>
      <c r="E22" s="163"/>
      <c r="F22" s="163"/>
      <c r="G22" s="163"/>
      <c r="H22" s="163"/>
      <c r="I22" s="163"/>
      <c r="J22" s="164"/>
      <c r="K22" s="165"/>
      <c r="L22" s="166"/>
      <c r="M22" s="167"/>
      <c r="N22" s="168"/>
      <c r="O22" s="168"/>
      <c r="P22" s="168"/>
      <c r="Q22" s="167"/>
      <c r="R22" s="169"/>
      <c r="S22" s="170"/>
      <c r="T22" s="6"/>
      <c r="U22" s="170"/>
      <c r="V22" s="171"/>
      <c r="W22" s="172"/>
      <c r="X22" s="173"/>
      <c r="Y22" s="173"/>
      <c r="Z22" s="171"/>
      <c r="AA22" s="171"/>
      <c r="AB22" s="174"/>
      <c r="AC22" s="175"/>
      <c r="AD22" s="176"/>
      <c r="AE22" s="177"/>
      <c r="AF22" s="182"/>
      <c r="AG22" s="183"/>
      <c r="AH22" s="184"/>
    </row>
    <row r="23" spans="1:34" x14ac:dyDescent="0.25">
      <c r="A23" s="159"/>
      <c r="B23" s="160"/>
      <c r="C23" s="161"/>
      <c r="D23" s="162"/>
      <c r="E23" s="163"/>
      <c r="F23" s="163"/>
      <c r="G23" s="163"/>
      <c r="H23" s="163"/>
      <c r="I23" s="163"/>
      <c r="J23" s="164"/>
      <c r="K23" s="165"/>
      <c r="L23" s="166"/>
      <c r="M23" s="167"/>
      <c r="N23" s="168"/>
      <c r="O23" s="168"/>
      <c r="P23" s="168"/>
      <c r="Q23" s="167"/>
      <c r="R23" s="169"/>
      <c r="S23" s="170"/>
      <c r="T23" s="6"/>
      <c r="U23" s="170"/>
      <c r="V23" s="171"/>
      <c r="W23" s="172"/>
      <c r="X23" s="173"/>
      <c r="Y23" s="173"/>
      <c r="Z23" s="171"/>
      <c r="AA23" s="171"/>
      <c r="AB23" s="174"/>
      <c r="AC23" s="175"/>
      <c r="AD23" s="176"/>
      <c r="AE23" s="177"/>
      <c r="AF23" s="182"/>
      <c r="AG23" s="183"/>
      <c r="AH23" s="184"/>
    </row>
    <row r="24" spans="1:34" x14ac:dyDescent="0.25">
      <c r="A24" s="159"/>
      <c r="B24" s="160"/>
      <c r="C24" s="161"/>
      <c r="D24" s="162"/>
      <c r="E24" s="163"/>
      <c r="F24" s="163"/>
      <c r="G24" s="163"/>
      <c r="H24" s="163"/>
      <c r="I24" s="163"/>
      <c r="J24" s="164"/>
      <c r="K24" s="165"/>
      <c r="L24" s="166"/>
      <c r="M24" s="167"/>
      <c r="N24" s="168"/>
      <c r="O24" s="168"/>
      <c r="P24" s="168"/>
      <c r="Q24" s="167"/>
      <c r="R24" s="169"/>
      <c r="S24" s="170"/>
      <c r="T24" s="6"/>
      <c r="U24" s="170"/>
      <c r="V24" s="171"/>
      <c r="W24" s="172"/>
      <c r="X24" s="173"/>
      <c r="Y24" s="173"/>
      <c r="Z24" s="171"/>
      <c r="AA24" s="171"/>
      <c r="AB24" s="174"/>
      <c r="AC24" s="175"/>
      <c r="AD24" s="176"/>
      <c r="AE24" s="177"/>
      <c r="AF24" s="182"/>
      <c r="AG24" s="183"/>
      <c r="AH24" s="184"/>
    </row>
    <row r="25" spans="1:34" x14ac:dyDescent="0.25">
      <c r="A25" s="159"/>
      <c r="B25" s="160"/>
      <c r="C25" s="161"/>
      <c r="D25" s="162"/>
      <c r="E25" s="163"/>
      <c r="F25" s="163"/>
      <c r="G25" s="163"/>
      <c r="H25" s="163"/>
      <c r="I25" s="163"/>
      <c r="J25" s="164"/>
      <c r="K25" s="165"/>
      <c r="L25" s="166"/>
      <c r="M25" s="167"/>
      <c r="N25" s="168"/>
      <c r="O25" s="168"/>
      <c r="P25" s="168"/>
      <c r="Q25" s="167"/>
      <c r="R25" s="169"/>
      <c r="S25" s="170"/>
      <c r="T25" s="6"/>
      <c r="U25" s="170"/>
      <c r="V25" s="171"/>
      <c r="W25" s="172"/>
      <c r="X25" s="173"/>
      <c r="Y25" s="173"/>
      <c r="Z25" s="171"/>
      <c r="AA25" s="171"/>
      <c r="AB25" s="174"/>
      <c r="AC25" s="175"/>
      <c r="AD25" s="176"/>
      <c r="AE25" s="177"/>
      <c r="AF25" s="182"/>
      <c r="AG25" s="183"/>
      <c r="AH25" s="184"/>
    </row>
    <row r="26" spans="1:34" x14ac:dyDescent="0.25">
      <c r="A26" s="159"/>
      <c r="B26" s="160"/>
      <c r="C26" s="161"/>
      <c r="D26" s="162"/>
      <c r="E26" s="163"/>
      <c r="F26" s="163"/>
      <c r="G26" s="163"/>
      <c r="H26" s="163"/>
      <c r="I26" s="163"/>
      <c r="J26" s="164"/>
      <c r="K26" s="165"/>
      <c r="L26" s="166"/>
      <c r="M26" s="167"/>
      <c r="N26" s="168"/>
      <c r="O26" s="168"/>
      <c r="P26" s="168"/>
      <c r="Q26" s="167"/>
      <c r="R26" s="169"/>
      <c r="S26" s="170"/>
      <c r="T26" s="6"/>
      <c r="U26" s="170"/>
      <c r="V26" s="171"/>
      <c r="W26" s="172"/>
      <c r="X26" s="173"/>
      <c r="Y26" s="173"/>
      <c r="Z26" s="171"/>
      <c r="AA26" s="171"/>
      <c r="AB26" s="174"/>
      <c r="AC26" s="175"/>
      <c r="AD26" s="176"/>
      <c r="AE26" s="177"/>
      <c r="AF26" s="182"/>
      <c r="AG26" s="183"/>
      <c r="AH26" s="184"/>
    </row>
    <row r="27" spans="1:34" x14ac:dyDescent="0.25">
      <c r="A27" s="159"/>
      <c r="B27" s="160"/>
      <c r="C27" s="161"/>
      <c r="D27" s="162"/>
      <c r="E27" s="163"/>
      <c r="F27" s="163"/>
      <c r="G27" s="163"/>
      <c r="H27" s="163"/>
      <c r="I27" s="163"/>
      <c r="J27" s="164"/>
      <c r="K27" s="165"/>
      <c r="L27" s="166"/>
      <c r="M27" s="167"/>
      <c r="N27" s="168"/>
      <c r="O27" s="168"/>
      <c r="P27" s="168"/>
      <c r="Q27" s="167"/>
      <c r="R27" s="169"/>
      <c r="S27" s="170"/>
      <c r="T27" s="6"/>
      <c r="U27" s="170"/>
      <c r="V27" s="171"/>
      <c r="W27" s="172"/>
      <c r="X27" s="173"/>
      <c r="Y27" s="173"/>
      <c r="Z27" s="171"/>
      <c r="AA27" s="171"/>
      <c r="AB27" s="174"/>
      <c r="AC27" s="175"/>
      <c r="AD27" s="176"/>
      <c r="AE27" s="177"/>
      <c r="AF27" s="182"/>
      <c r="AG27" s="183"/>
      <c r="AH27" s="184"/>
    </row>
    <row r="28" spans="1:34" x14ac:dyDescent="0.25">
      <c r="A28" s="159"/>
      <c r="B28" s="160"/>
      <c r="C28" s="161"/>
      <c r="D28" s="162"/>
      <c r="E28" s="163"/>
      <c r="F28" s="163"/>
      <c r="G28" s="163"/>
      <c r="H28" s="163"/>
      <c r="I28" s="163"/>
      <c r="J28" s="164"/>
      <c r="K28" s="165"/>
      <c r="L28" s="166"/>
      <c r="M28" s="167"/>
      <c r="N28" s="168"/>
      <c r="O28" s="168"/>
      <c r="P28" s="168"/>
      <c r="Q28" s="167"/>
      <c r="R28" s="169"/>
      <c r="S28" s="170"/>
      <c r="T28" s="6"/>
      <c r="U28" s="170"/>
      <c r="V28" s="171"/>
      <c r="W28" s="172"/>
      <c r="X28" s="173"/>
      <c r="Y28" s="173"/>
      <c r="Z28" s="171"/>
      <c r="AA28" s="171"/>
      <c r="AB28" s="174"/>
      <c r="AC28" s="175"/>
      <c r="AD28" s="176"/>
      <c r="AE28" s="177"/>
      <c r="AF28" s="182"/>
      <c r="AG28" s="183"/>
      <c r="AH28" s="184"/>
    </row>
    <row r="29" spans="1:34" x14ac:dyDescent="0.25">
      <c r="A29" s="159"/>
      <c r="B29" s="160"/>
      <c r="C29" s="161"/>
      <c r="D29" s="162"/>
      <c r="E29" s="163"/>
      <c r="F29" s="163"/>
      <c r="G29" s="163"/>
      <c r="H29" s="163"/>
      <c r="I29" s="163"/>
      <c r="J29" s="164"/>
      <c r="K29" s="165"/>
      <c r="L29" s="166"/>
      <c r="M29" s="167"/>
      <c r="N29" s="168"/>
      <c r="O29" s="168"/>
      <c r="P29" s="168"/>
      <c r="Q29" s="167"/>
      <c r="R29" s="169"/>
      <c r="S29" s="170"/>
      <c r="T29" s="6"/>
      <c r="U29" s="170"/>
      <c r="V29" s="171"/>
      <c r="W29" s="172"/>
      <c r="X29" s="173"/>
      <c r="Y29" s="173"/>
      <c r="Z29" s="171"/>
      <c r="AA29" s="171"/>
      <c r="AB29" s="174"/>
      <c r="AC29" s="175"/>
      <c r="AD29" s="176"/>
      <c r="AE29" s="177"/>
      <c r="AF29" s="182"/>
      <c r="AG29" s="183"/>
      <c r="AH29" s="184"/>
    </row>
    <row r="30" spans="1:34" x14ac:dyDescent="0.25">
      <c r="A30" s="159"/>
      <c r="B30" s="160"/>
      <c r="C30" s="161"/>
      <c r="D30" s="162"/>
      <c r="E30" s="163"/>
      <c r="F30" s="163"/>
      <c r="G30" s="163"/>
      <c r="H30" s="163"/>
      <c r="I30" s="163"/>
      <c r="J30" s="164"/>
      <c r="K30" s="165"/>
      <c r="L30" s="166"/>
      <c r="M30" s="167"/>
      <c r="N30" s="168"/>
      <c r="O30" s="168"/>
      <c r="P30" s="168"/>
      <c r="Q30" s="167"/>
      <c r="R30" s="169"/>
      <c r="S30" s="170"/>
      <c r="T30" s="6"/>
      <c r="U30" s="170"/>
      <c r="V30" s="171"/>
      <c r="W30" s="172"/>
      <c r="X30" s="173"/>
      <c r="Y30" s="173"/>
      <c r="Z30" s="171"/>
      <c r="AA30" s="171"/>
      <c r="AB30" s="174"/>
      <c r="AC30" s="175"/>
      <c r="AD30" s="176"/>
      <c r="AE30" s="177"/>
      <c r="AF30" s="182"/>
      <c r="AG30" s="183"/>
      <c r="AH30" s="184"/>
    </row>
    <row r="31" spans="1:34" x14ac:dyDescent="0.25">
      <c r="A31" s="159"/>
      <c r="B31" s="160"/>
      <c r="C31" s="161"/>
      <c r="D31" s="162"/>
      <c r="E31" s="163"/>
      <c r="F31" s="163"/>
      <c r="G31" s="163"/>
      <c r="H31" s="163"/>
      <c r="I31" s="163"/>
      <c r="J31" s="164"/>
      <c r="K31" s="165"/>
      <c r="L31" s="166"/>
      <c r="M31" s="167"/>
      <c r="N31" s="168"/>
      <c r="O31" s="168"/>
      <c r="P31" s="168"/>
      <c r="Q31" s="167"/>
      <c r="R31" s="169"/>
      <c r="S31" s="170"/>
      <c r="T31" s="6"/>
      <c r="U31" s="170"/>
      <c r="V31" s="171"/>
      <c r="W31" s="172"/>
      <c r="X31" s="173"/>
      <c r="Y31" s="173"/>
      <c r="Z31" s="171"/>
      <c r="AA31" s="171"/>
      <c r="AB31" s="174"/>
      <c r="AC31" s="175"/>
      <c r="AD31" s="176"/>
      <c r="AE31" s="177"/>
      <c r="AF31" s="182"/>
      <c r="AG31" s="183"/>
      <c r="AH31" s="184"/>
    </row>
    <row r="32" spans="1:34" x14ac:dyDescent="0.25">
      <c r="A32" s="159"/>
      <c r="B32" s="160"/>
      <c r="C32" s="161"/>
      <c r="D32" s="162"/>
      <c r="E32" s="163"/>
      <c r="F32" s="163"/>
      <c r="G32" s="163"/>
      <c r="H32" s="163"/>
      <c r="I32" s="163"/>
      <c r="J32" s="164"/>
      <c r="K32" s="165"/>
      <c r="L32" s="166"/>
      <c r="M32" s="167"/>
      <c r="N32" s="168"/>
      <c r="O32" s="168"/>
      <c r="P32" s="168"/>
      <c r="Q32" s="167"/>
      <c r="R32" s="169"/>
      <c r="S32" s="170"/>
      <c r="T32" s="6"/>
      <c r="U32" s="170"/>
      <c r="V32" s="171"/>
      <c r="W32" s="172"/>
      <c r="X32" s="173"/>
      <c r="Y32" s="173"/>
      <c r="Z32" s="171"/>
      <c r="AA32" s="171"/>
      <c r="AB32" s="174"/>
      <c r="AC32" s="175"/>
      <c r="AD32" s="176"/>
      <c r="AE32" s="177"/>
      <c r="AF32" s="182"/>
      <c r="AG32" s="183"/>
      <c r="AH32" s="184"/>
    </row>
    <row r="33" spans="1:34" x14ac:dyDescent="0.25">
      <c r="A33" s="159"/>
      <c r="B33" s="160"/>
      <c r="C33" s="161"/>
      <c r="D33" s="162"/>
      <c r="E33" s="163"/>
      <c r="F33" s="163"/>
      <c r="G33" s="163"/>
      <c r="H33" s="163"/>
      <c r="I33" s="163"/>
      <c r="J33" s="164"/>
      <c r="K33" s="165"/>
      <c r="L33" s="166"/>
      <c r="M33" s="167"/>
      <c r="N33" s="168"/>
      <c r="O33" s="168"/>
      <c r="P33" s="168"/>
      <c r="Q33" s="167"/>
      <c r="R33" s="169"/>
      <c r="S33" s="170"/>
      <c r="T33" s="6"/>
      <c r="U33" s="170"/>
      <c r="V33" s="171"/>
      <c r="W33" s="172"/>
      <c r="X33" s="173"/>
      <c r="Y33" s="173"/>
      <c r="Z33" s="171"/>
      <c r="AA33" s="171"/>
      <c r="AB33" s="174"/>
      <c r="AC33" s="175"/>
      <c r="AD33" s="176"/>
      <c r="AE33" s="177"/>
      <c r="AF33" s="182"/>
      <c r="AG33" s="183"/>
      <c r="AH33" s="184"/>
    </row>
    <row r="34" spans="1:34" x14ac:dyDescent="0.25">
      <c r="A34" s="159"/>
      <c r="B34" s="160"/>
      <c r="C34" s="161"/>
      <c r="D34" s="162"/>
      <c r="E34" s="163"/>
      <c r="F34" s="163"/>
      <c r="G34" s="163"/>
      <c r="H34" s="163"/>
      <c r="I34" s="163"/>
      <c r="J34" s="164"/>
      <c r="K34" s="165"/>
      <c r="L34" s="166"/>
      <c r="M34" s="167"/>
      <c r="N34" s="168"/>
      <c r="O34" s="168"/>
      <c r="P34" s="168"/>
      <c r="Q34" s="167"/>
      <c r="R34" s="169"/>
      <c r="S34" s="170"/>
      <c r="T34" s="6"/>
      <c r="U34" s="170"/>
      <c r="V34" s="171"/>
      <c r="W34" s="172"/>
      <c r="X34" s="173"/>
      <c r="Y34" s="173"/>
      <c r="Z34" s="171"/>
      <c r="AA34" s="171"/>
      <c r="AB34" s="174"/>
      <c r="AC34" s="175"/>
      <c r="AD34" s="176"/>
      <c r="AE34" s="177"/>
      <c r="AF34" s="182"/>
      <c r="AG34" s="183"/>
      <c r="AH34" s="184"/>
    </row>
    <row r="35" spans="1:34" x14ac:dyDescent="0.25">
      <c r="A35" s="159"/>
      <c r="B35" s="160"/>
      <c r="C35" s="161"/>
      <c r="D35" s="162"/>
      <c r="E35" s="163"/>
      <c r="F35" s="163"/>
      <c r="G35" s="163"/>
      <c r="H35" s="163"/>
      <c r="I35" s="163"/>
      <c r="J35" s="164"/>
      <c r="K35" s="165"/>
      <c r="L35" s="166"/>
      <c r="M35" s="167"/>
      <c r="N35" s="168"/>
      <c r="O35" s="168"/>
      <c r="P35" s="168"/>
      <c r="Q35" s="167"/>
      <c r="R35" s="169"/>
      <c r="S35" s="170"/>
      <c r="T35" s="6"/>
      <c r="U35" s="170"/>
      <c r="V35" s="171"/>
      <c r="W35" s="172"/>
      <c r="X35" s="173"/>
      <c r="Y35" s="173"/>
      <c r="Z35" s="171"/>
      <c r="AA35" s="171"/>
      <c r="AB35" s="174"/>
      <c r="AC35" s="175"/>
      <c r="AD35" s="176"/>
      <c r="AE35" s="177"/>
      <c r="AF35" s="182"/>
      <c r="AG35" s="183"/>
      <c r="AH35" s="184"/>
    </row>
    <row r="36" spans="1:34" x14ac:dyDescent="0.25">
      <c r="A36" s="159"/>
      <c r="B36" s="160"/>
      <c r="C36" s="161"/>
      <c r="D36" s="162"/>
      <c r="E36" s="163"/>
      <c r="F36" s="163"/>
      <c r="G36" s="163"/>
      <c r="H36" s="163"/>
      <c r="I36" s="163"/>
      <c r="J36" s="164"/>
      <c r="K36" s="165"/>
      <c r="L36" s="166"/>
      <c r="M36" s="167"/>
      <c r="N36" s="168"/>
      <c r="O36" s="168"/>
      <c r="P36" s="168"/>
      <c r="Q36" s="167"/>
      <c r="R36" s="169"/>
      <c r="S36" s="170"/>
      <c r="T36" s="6"/>
      <c r="U36" s="170"/>
      <c r="V36" s="171"/>
      <c r="W36" s="172"/>
      <c r="X36" s="173"/>
      <c r="Y36" s="173"/>
      <c r="Z36" s="171"/>
      <c r="AA36" s="171"/>
      <c r="AB36" s="174"/>
      <c r="AC36" s="175"/>
      <c r="AD36" s="176"/>
      <c r="AE36" s="177"/>
      <c r="AF36" s="182"/>
      <c r="AG36" s="183"/>
      <c r="AH36" s="184"/>
    </row>
    <row r="37" spans="1:34" x14ac:dyDescent="0.25">
      <c r="A37" s="159"/>
      <c r="B37" s="160"/>
      <c r="C37" s="161"/>
      <c r="D37" s="162"/>
      <c r="E37" s="163"/>
      <c r="F37" s="163"/>
      <c r="G37" s="163"/>
      <c r="H37" s="163"/>
      <c r="I37" s="163"/>
      <c r="J37" s="164"/>
      <c r="K37" s="165"/>
      <c r="L37" s="166"/>
      <c r="M37" s="167"/>
      <c r="N37" s="168"/>
      <c r="O37" s="168"/>
      <c r="P37" s="168"/>
      <c r="Q37" s="167"/>
      <c r="R37" s="169"/>
      <c r="S37" s="170"/>
      <c r="T37" s="6"/>
      <c r="U37" s="170"/>
      <c r="V37" s="171"/>
      <c r="W37" s="172"/>
      <c r="X37" s="173"/>
      <c r="Y37" s="173"/>
      <c r="Z37" s="171"/>
      <c r="AA37" s="171"/>
      <c r="AB37" s="174"/>
      <c r="AC37" s="175"/>
      <c r="AD37" s="176"/>
      <c r="AE37" s="177"/>
      <c r="AF37" s="182"/>
      <c r="AG37" s="183"/>
      <c r="AH37" s="184"/>
    </row>
    <row r="38" spans="1:34" x14ac:dyDescent="0.25">
      <c r="A38" s="159"/>
      <c r="B38" s="160"/>
      <c r="C38" s="161"/>
      <c r="D38" s="162"/>
      <c r="E38" s="163"/>
      <c r="F38" s="163"/>
      <c r="G38" s="163"/>
      <c r="H38" s="163"/>
      <c r="I38" s="163"/>
      <c r="J38" s="164"/>
      <c r="K38" s="165"/>
      <c r="L38" s="166"/>
      <c r="M38" s="167"/>
      <c r="N38" s="168"/>
      <c r="O38" s="168"/>
      <c r="P38" s="168"/>
      <c r="Q38" s="167"/>
      <c r="R38" s="169"/>
      <c r="S38" s="170"/>
      <c r="T38" s="6"/>
      <c r="U38" s="170"/>
      <c r="V38" s="171"/>
      <c r="W38" s="172"/>
      <c r="X38" s="173"/>
      <c r="Y38" s="173"/>
      <c r="Z38" s="171"/>
      <c r="AA38" s="171"/>
      <c r="AB38" s="174"/>
      <c r="AC38" s="175"/>
      <c r="AD38" s="176"/>
      <c r="AE38" s="177"/>
      <c r="AF38" s="182"/>
      <c r="AG38" s="183"/>
      <c r="AH38" s="184"/>
    </row>
    <row r="39" spans="1:34" x14ac:dyDescent="0.25">
      <c r="A39" s="159"/>
      <c r="B39" s="160"/>
      <c r="C39" s="161"/>
      <c r="D39" s="162"/>
      <c r="E39" s="163"/>
      <c r="F39" s="163"/>
      <c r="G39" s="163"/>
      <c r="H39" s="163"/>
      <c r="I39" s="163"/>
      <c r="J39" s="164"/>
      <c r="K39" s="165"/>
      <c r="L39" s="166"/>
      <c r="M39" s="167"/>
      <c r="N39" s="168"/>
      <c r="O39" s="168"/>
      <c r="P39" s="168"/>
      <c r="Q39" s="167"/>
      <c r="R39" s="169"/>
      <c r="S39" s="170"/>
      <c r="T39" s="6"/>
      <c r="U39" s="170"/>
      <c r="V39" s="171"/>
      <c r="W39" s="172"/>
      <c r="X39" s="173"/>
      <c r="Y39" s="173"/>
      <c r="Z39" s="171"/>
      <c r="AA39" s="171"/>
      <c r="AB39" s="174"/>
      <c r="AC39" s="175"/>
      <c r="AD39" s="176"/>
      <c r="AE39" s="177"/>
      <c r="AF39" s="182"/>
      <c r="AG39" s="183"/>
      <c r="AH39" s="184"/>
    </row>
    <row r="40" spans="1:34" x14ac:dyDescent="0.25">
      <c r="A40" s="159"/>
      <c r="B40" s="160"/>
      <c r="C40" s="161"/>
      <c r="D40" s="162"/>
      <c r="E40" s="163"/>
      <c r="F40" s="163"/>
      <c r="G40" s="163"/>
      <c r="H40" s="163"/>
      <c r="I40" s="163"/>
      <c r="J40" s="164"/>
      <c r="K40" s="165"/>
      <c r="L40" s="166"/>
      <c r="M40" s="167"/>
      <c r="N40" s="168"/>
      <c r="O40" s="168"/>
      <c r="P40" s="168"/>
      <c r="Q40" s="167"/>
      <c r="R40" s="169"/>
      <c r="S40" s="170"/>
      <c r="T40" s="6"/>
      <c r="U40" s="170"/>
      <c r="V40" s="171"/>
      <c r="W40" s="172"/>
      <c r="X40" s="173"/>
      <c r="Y40" s="173"/>
      <c r="Z40" s="171"/>
      <c r="AA40" s="171"/>
      <c r="AB40" s="174"/>
      <c r="AC40" s="175"/>
      <c r="AD40" s="176"/>
      <c r="AE40" s="177"/>
      <c r="AF40" s="182"/>
      <c r="AG40" s="183"/>
      <c r="AH40" s="184"/>
    </row>
    <row r="41" spans="1:34" x14ac:dyDescent="0.25">
      <c r="A41" s="159"/>
      <c r="B41" s="160"/>
      <c r="C41" s="161"/>
      <c r="D41" s="162"/>
      <c r="E41" s="163"/>
      <c r="F41" s="163"/>
      <c r="G41" s="163"/>
      <c r="H41" s="163"/>
      <c r="I41" s="163"/>
      <c r="J41" s="164"/>
      <c r="K41" s="165"/>
      <c r="L41" s="166"/>
      <c r="M41" s="167"/>
      <c r="N41" s="168"/>
      <c r="O41" s="168"/>
      <c r="P41" s="168"/>
      <c r="Q41" s="167"/>
      <c r="R41" s="169"/>
      <c r="S41" s="170"/>
      <c r="T41" s="6"/>
      <c r="U41" s="170"/>
      <c r="V41" s="171"/>
      <c r="W41" s="172"/>
      <c r="X41" s="173"/>
      <c r="Y41" s="173"/>
      <c r="Z41" s="171"/>
      <c r="AA41" s="171"/>
      <c r="AB41" s="174"/>
      <c r="AC41" s="175"/>
      <c r="AD41" s="176"/>
      <c r="AE41" s="177"/>
      <c r="AF41" s="182"/>
      <c r="AG41" s="183"/>
      <c r="AH41" s="184"/>
    </row>
    <row r="42" spans="1:34" x14ac:dyDescent="0.25">
      <c r="A42" s="159"/>
      <c r="B42" s="160"/>
      <c r="C42" s="161"/>
      <c r="D42" s="162"/>
      <c r="E42" s="163"/>
      <c r="F42" s="163"/>
      <c r="G42" s="163"/>
      <c r="H42" s="163"/>
      <c r="I42" s="163"/>
      <c r="J42" s="164"/>
      <c r="K42" s="165"/>
      <c r="L42" s="166"/>
      <c r="M42" s="167"/>
      <c r="N42" s="168"/>
      <c r="O42" s="168"/>
      <c r="P42" s="168"/>
      <c r="Q42" s="167"/>
      <c r="R42" s="169"/>
      <c r="S42" s="170"/>
      <c r="T42" s="6"/>
      <c r="U42" s="170"/>
      <c r="V42" s="171"/>
      <c r="W42" s="172"/>
      <c r="X42" s="173"/>
      <c r="Y42" s="173"/>
      <c r="Z42" s="171"/>
      <c r="AA42" s="171"/>
      <c r="AB42" s="174"/>
      <c r="AC42" s="175"/>
      <c r="AD42" s="176"/>
      <c r="AE42" s="177"/>
      <c r="AF42" s="182"/>
      <c r="AG42" s="183"/>
      <c r="AH42" s="184"/>
    </row>
    <row r="43" spans="1:34" x14ac:dyDescent="0.25">
      <c r="A43" s="159"/>
      <c r="B43" s="160"/>
      <c r="C43" s="161"/>
      <c r="D43" s="162"/>
      <c r="E43" s="163"/>
      <c r="F43" s="163"/>
      <c r="G43" s="163"/>
      <c r="H43" s="163"/>
      <c r="I43" s="163"/>
      <c r="J43" s="164"/>
      <c r="K43" s="165"/>
      <c r="L43" s="166"/>
      <c r="M43" s="167"/>
      <c r="N43" s="168"/>
      <c r="O43" s="168"/>
      <c r="P43" s="168"/>
      <c r="Q43" s="167"/>
      <c r="R43" s="169"/>
      <c r="S43" s="170"/>
      <c r="T43" s="6"/>
      <c r="U43" s="170"/>
      <c r="V43" s="171"/>
      <c r="W43" s="172"/>
      <c r="X43" s="173"/>
      <c r="Y43" s="173"/>
      <c r="Z43" s="171"/>
      <c r="AA43" s="171"/>
      <c r="AB43" s="174"/>
      <c r="AC43" s="175"/>
      <c r="AD43" s="176"/>
      <c r="AE43" s="177"/>
      <c r="AF43" s="182"/>
      <c r="AG43" s="183"/>
      <c r="AH43" s="184"/>
    </row>
    <row r="44" spans="1:34" x14ac:dyDescent="0.25">
      <c r="A44" s="159"/>
      <c r="B44" s="160"/>
      <c r="C44" s="161"/>
      <c r="D44" s="162"/>
      <c r="E44" s="163"/>
      <c r="F44" s="163"/>
      <c r="G44" s="163"/>
      <c r="H44" s="163"/>
      <c r="I44" s="163"/>
      <c r="J44" s="164"/>
      <c r="K44" s="165"/>
      <c r="L44" s="166"/>
      <c r="M44" s="167"/>
      <c r="N44" s="168"/>
      <c r="O44" s="168"/>
      <c r="P44" s="168"/>
      <c r="Q44" s="167"/>
      <c r="R44" s="169"/>
      <c r="S44" s="170"/>
      <c r="T44" s="6"/>
      <c r="U44" s="170"/>
      <c r="V44" s="171"/>
      <c r="W44" s="172"/>
      <c r="X44" s="173"/>
      <c r="Y44" s="173"/>
      <c r="Z44" s="171"/>
      <c r="AA44" s="171"/>
      <c r="AB44" s="174"/>
      <c r="AC44" s="175"/>
      <c r="AD44" s="176"/>
      <c r="AE44" s="177"/>
      <c r="AF44" s="182"/>
      <c r="AG44" s="183"/>
      <c r="AH44" s="184"/>
    </row>
    <row r="45" spans="1:34" x14ac:dyDescent="0.25">
      <c r="A45" s="159"/>
      <c r="B45" s="160"/>
      <c r="C45" s="161"/>
      <c r="D45" s="162"/>
      <c r="E45" s="163"/>
      <c r="F45" s="163"/>
      <c r="G45" s="163"/>
      <c r="H45" s="163"/>
      <c r="I45" s="163"/>
      <c r="J45" s="164"/>
      <c r="K45" s="165"/>
      <c r="L45" s="166"/>
      <c r="M45" s="167"/>
      <c r="N45" s="168"/>
      <c r="O45" s="168"/>
      <c r="P45" s="168"/>
      <c r="Q45" s="167"/>
      <c r="R45" s="169"/>
      <c r="S45" s="170"/>
      <c r="T45" s="6"/>
      <c r="U45" s="170"/>
      <c r="V45" s="171"/>
      <c r="W45" s="172"/>
      <c r="X45" s="173"/>
      <c r="Y45" s="173"/>
      <c r="Z45" s="171"/>
      <c r="AA45" s="171"/>
      <c r="AB45" s="174"/>
      <c r="AC45" s="175"/>
      <c r="AD45" s="176"/>
      <c r="AE45" s="177"/>
      <c r="AF45" s="182"/>
      <c r="AG45" s="183"/>
      <c r="AH45" s="184"/>
    </row>
    <row r="46" spans="1:34" x14ac:dyDescent="0.25">
      <c r="A46" s="159"/>
      <c r="B46" s="160"/>
      <c r="C46" s="161"/>
      <c r="D46" s="162"/>
      <c r="E46" s="163"/>
      <c r="F46" s="163"/>
      <c r="G46" s="163"/>
      <c r="H46" s="163"/>
      <c r="I46" s="163"/>
      <c r="J46" s="164"/>
      <c r="K46" s="165"/>
      <c r="L46" s="166"/>
      <c r="M46" s="167"/>
      <c r="N46" s="168"/>
      <c r="O46" s="168"/>
      <c r="P46" s="168"/>
      <c r="Q46" s="167"/>
      <c r="R46" s="169"/>
      <c r="S46" s="170"/>
      <c r="T46" s="6"/>
      <c r="U46" s="170"/>
      <c r="V46" s="171"/>
      <c r="W46" s="172"/>
      <c r="X46" s="173"/>
      <c r="Y46" s="173"/>
      <c r="Z46" s="171"/>
      <c r="AA46" s="171"/>
      <c r="AB46" s="174"/>
      <c r="AC46" s="175"/>
      <c r="AD46" s="176"/>
      <c r="AE46" s="177"/>
      <c r="AF46" s="182"/>
      <c r="AG46" s="183"/>
      <c r="AH46" s="184"/>
    </row>
    <row r="47" spans="1:34" x14ac:dyDescent="0.25">
      <c r="A47" s="159"/>
      <c r="B47" s="160"/>
      <c r="C47" s="161"/>
      <c r="D47" s="162"/>
      <c r="E47" s="163"/>
      <c r="F47" s="163"/>
      <c r="G47" s="163"/>
      <c r="H47" s="163"/>
      <c r="I47" s="163"/>
      <c r="J47" s="164"/>
      <c r="K47" s="165"/>
      <c r="L47" s="166"/>
      <c r="M47" s="167"/>
      <c r="N47" s="168"/>
      <c r="O47" s="168"/>
      <c r="P47" s="168"/>
      <c r="Q47" s="167"/>
      <c r="R47" s="169"/>
      <c r="S47" s="170"/>
      <c r="T47" s="6"/>
      <c r="U47" s="170"/>
      <c r="V47" s="171"/>
      <c r="W47" s="172"/>
      <c r="X47" s="173"/>
      <c r="Y47" s="173"/>
      <c r="Z47" s="171"/>
      <c r="AA47" s="171"/>
      <c r="AB47" s="174"/>
      <c r="AC47" s="175"/>
      <c r="AD47" s="176"/>
      <c r="AE47" s="177"/>
      <c r="AF47" s="182"/>
      <c r="AG47" s="183"/>
      <c r="AH47" s="184"/>
    </row>
    <row r="48" spans="1:34" x14ac:dyDescent="0.25">
      <c r="A48" s="159"/>
      <c r="B48" s="160"/>
      <c r="C48" s="161"/>
      <c r="D48" s="162"/>
      <c r="E48" s="163"/>
      <c r="F48" s="163"/>
      <c r="G48" s="163"/>
      <c r="H48" s="163"/>
      <c r="I48" s="163"/>
      <c r="J48" s="164"/>
      <c r="K48" s="165"/>
      <c r="L48" s="166"/>
      <c r="M48" s="167"/>
      <c r="N48" s="168"/>
      <c r="O48" s="168"/>
      <c r="P48" s="168"/>
      <c r="Q48" s="167"/>
      <c r="R48" s="169"/>
      <c r="S48" s="170"/>
      <c r="T48" s="6"/>
      <c r="U48" s="170"/>
      <c r="V48" s="171"/>
      <c r="W48" s="172"/>
      <c r="X48" s="173"/>
      <c r="Y48" s="173"/>
      <c r="Z48" s="171"/>
      <c r="AA48" s="171"/>
      <c r="AB48" s="174"/>
      <c r="AC48" s="175"/>
      <c r="AD48" s="176"/>
      <c r="AE48" s="177"/>
      <c r="AF48" s="182"/>
      <c r="AG48" s="183"/>
      <c r="AH48" s="184"/>
    </row>
    <row r="49" spans="1:34" x14ac:dyDescent="0.25">
      <c r="A49" s="159"/>
      <c r="B49" s="160"/>
      <c r="C49" s="161"/>
      <c r="D49" s="162"/>
      <c r="E49" s="163"/>
      <c r="F49" s="163"/>
      <c r="G49" s="163"/>
      <c r="H49" s="163"/>
      <c r="I49" s="163"/>
      <c r="J49" s="164"/>
      <c r="K49" s="165"/>
      <c r="L49" s="166"/>
      <c r="M49" s="167"/>
      <c r="N49" s="168"/>
      <c r="O49" s="168"/>
      <c r="P49" s="168"/>
      <c r="Q49" s="167"/>
      <c r="R49" s="169"/>
      <c r="S49" s="170"/>
      <c r="T49" s="6"/>
      <c r="U49" s="170"/>
      <c r="V49" s="171"/>
      <c r="W49" s="172"/>
      <c r="X49" s="173"/>
      <c r="Y49" s="173"/>
      <c r="Z49" s="171"/>
      <c r="AA49" s="171"/>
      <c r="AB49" s="174"/>
      <c r="AC49" s="175"/>
      <c r="AD49" s="176"/>
      <c r="AE49" s="177"/>
      <c r="AF49" s="182"/>
      <c r="AG49" s="183"/>
      <c r="AH49" s="184"/>
    </row>
    <row r="50" spans="1:34" x14ac:dyDescent="0.25">
      <c r="A50" s="159"/>
      <c r="B50" s="160"/>
      <c r="C50" s="161"/>
      <c r="D50" s="162"/>
      <c r="E50" s="163"/>
      <c r="F50" s="163"/>
      <c r="G50" s="163"/>
      <c r="H50" s="163"/>
      <c r="I50" s="163"/>
      <c r="J50" s="164"/>
      <c r="K50" s="165"/>
      <c r="L50" s="166"/>
      <c r="M50" s="167"/>
      <c r="N50" s="168"/>
      <c r="O50" s="168"/>
      <c r="P50" s="168"/>
      <c r="Q50" s="167"/>
      <c r="R50" s="169"/>
      <c r="S50" s="170"/>
      <c r="T50" s="6"/>
      <c r="U50" s="170"/>
      <c r="V50" s="171"/>
      <c r="W50" s="172"/>
      <c r="X50" s="173"/>
      <c r="Y50" s="173"/>
      <c r="Z50" s="171"/>
      <c r="AA50" s="171"/>
      <c r="AB50" s="174"/>
      <c r="AC50" s="175"/>
      <c r="AD50" s="176"/>
      <c r="AE50" s="177"/>
      <c r="AF50" s="182"/>
      <c r="AG50" s="183"/>
      <c r="AH50" s="184"/>
    </row>
    <row r="51" spans="1:34" x14ac:dyDescent="0.25">
      <c r="A51" s="159"/>
      <c r="B51" s="160"/>
      <c r="C51" s="161"/>
      <c r="D51" s="162"/>
      <c r="E51" s="163"/>
      <c r="F51" s="163"/>
      <c r="G51" s="163"/>
      <c r="H51" s="163"/>
      <c r="I51" s="163"/>
      <c r="J51" s="164"/>
      <c r="K51" s="165"/>
      <c r="L51" s="166"/>
      <c r="M51" s="167"/>
      <c r="N51" s="168"/>
      <c r="O51" s="168"/>
      <c r="P51" s="168"/>
      <c r="Q51" s="167"/>
      <c r="R51" s="169"/>
      <c r="S51" s="170"/>
      <c r="T51" s="6"/>
      <c r="U51" s="170"/>
      <c r="V51" s="171"/>
      <c r="W51" s="172"/>
      <c r="X51" s="173"/>
      <c r="Y51" s="173"/>
      <c r="Z51" s="171"/>
      <c r="AA51" s="171"/>
      <c r="AB51" s="174"/>
      <c r="AC51" s="175"/>
      <c r="AD51" s="176"/>
      <c r="AE51" s="177"/>
      <c r="AF51" s="182"/>
      <c r="AG51" s="183"/>
      <c r="AH51" s="184"/>
    </row>
    <row r="52" spans="1:34" x14ac:dyDescent="0.25">
      <c r="A52" s="159"/>
      <c r="B52" s="160"/>
      <c r="C52" s="161"/>
      <c r="D52" s="162"/>
      <c r="E52" s="163"/>
      <c r="F52" s="163"/>
      <c r="G52" s="163"/>
      <c r="H52" s="163"/>
      <c r="I52" s="163"/>
      <c r="J52" s="164"/>
      <c r="K52" s="165"/>
      <c r="L52" s="166"/>
      <c r="M52" s="167"/>
      <c r="N52" s="168"/>
      <c r="O52" s="168"/>
      <c r="P52" s="168"/>
      <c r="Q52" s="167"/>
      <c r="R52" s="169"/>
      <c r="S52" s="170"/>
      <c r="T52" s="6"/>
      <c r="U52" s="170"/>
      <c r="V52" s="171"/>
      <c r="W52" s="172"/>
      <c r="X52" s="173"/>
      <c r="Y52" s="173"/>
      <c r="Z52" s="171"/>
      <c r="AA52" s="171"/>
      <c r="AB52" s="174"/>
      <c r="AC52" s="175"/>
      <c r="AD52" s="176"/>
      <c r="AE52" s="177"/>
      <c r="AF52" s="182"/>
      <c r="AG52" s="183"/>
      <c r="AH52" s="184"/>
    </row>
    <row r="53" spans="1:34" x14ac:dyDescent="0.25">
      <c r="A53" s="159"/>
      <c r="B53" s="160"/>
      <c r="C53" s="161"/>
      <c r="D53" s="162"/>
      <c r="E53" s="163"/>
      <c r="F53" s="163"/>
      <c r="G53" s="163"/>
      <c r="H53" s="163"/>
      <c r="I53" s="163"/>
      <c r="J53" s="164"/>
      <c r="K53" s="165"/>
      <c r="L53" s="166"/>
      <c r="M53" s="167"/>
      <c r="N53" s="168"/>
      <c r="O53" s="168"/>
      <c r="P53" s="168"/>
      <c r="Q53" s="167"/>
      <c r="R53" s="169"/>
      <c r="S53" s="170"/>
      <c r="T53" s="6"/>
      <c r="U53" s="170"/>
      <c r="V53" s="171"/>
      <c r="W53" s="172"/>
      <c r="X53" s="173"/>
      <c r="Y53" s="173"/>
      <c r="Z53" s="171"/>
      <c r="AA53" s="171"/>
      <c r="AB53" s="174"/>
      <c r="AC53" s="175"/>
      <c r="AD53" s="176"/>
      <c r="AE53" s="177"/>
      <c r="AF53" s="182"/>
      <c r="AG53" s="183"/>
      <c r="AH53" s="184"/>
    </row>
    <row r="54" spans="1:34" x14ac:dyDescent="0.25">
      <c r="A54" s="159"/>
      <c r="B54" s="160"/>
      <c r="C54" s="161"/>
      <c r="D54" s="162"/>
      <c r="E54" s="163"/>
      <c r="F54" s="163"/>
      <c r="G54" s="163"/>
      <c r="H54" s="163"/>
      <c r="I54" s="163"/>
      <c r="J54" s="164"/>
      <c r="K54" s="165"/>
      <c r="L54" s="166"/>
      <c r="M54" s="167"/>
      <c r="N54" s="168"/>
      <c r="O54" s="168"/>
      <c r="P54" s="168"/>
      <c r="Q54" s="167"/>
      <c r="R54" s="169"/>
      <c r="S54" s="170"/>
      <c r="T54" s="6"/>
      <c r="U54" s="170"/>
      <c r="V54" s="171"/>
      <c r="W54" s="172"/>
      <c r="X54" s="173"/>
      <c r="Y54" s="173"/>
      <c r="Z54" s="171"/>
      <c r="AA54" s="171"/>
      <c r="AB54" s="174"/>
      <c r="AC54" s="175"/>
      <c r="AD54" s="176"/>
      <c r="AE54" s="177"/>
      <c r="AF54" s="182"/>
      <c r="AG54" s="183"/>
      <c r="AH54" s="184"/>
    </row>
    <row r="55" spans="1:34" x14ac:dyDescent="0.25">
      <c r="A55" s="159"/>
      <c r="B55" s="160"/>
      <c r="C55" s="161"/>
      <c r="D55" s="162"/>
      <c r="E55" s="163"/>
      <c r="F55" s="163"/>
      <c r="G55" s="163"/>
      <c r="H55" s="163"/>
      <c r="I55" s="163"/>
      <c r="J55" s="164"/>
      <c r="K55" s="165"/>
      <c r="L55" s="166"/>
      <c r="M55" s="167"/>
      <c r="N55" s="168"/>
      <c r="O55" s="168"/>
      <c r="P55" s="168"/>
      <c r="Q55" s="167"/>
      <c r="R55" s="169"/>
      <c r="S55" s="170"/>
      <c r="T55" s="6"/>
      <c r="U55" s="170"/>
      <c r="V55" s="171"/>
      <c r="W55" s="172"/>
      <c r="X55" s="173"/>
      <c r="Y55" s="173"/>
      <c r="Z55" s="171"/>
      <c r="AA55" s="171"/>
      <c r="AB55" s="174"/>
      <c r="AC55" s="175"/>
      <c r="AD55" s="176"/>
      <c r="AE55" s="177"/>
      <c r="AF55" s="182"/>
      <c r="AG55" s="183"/>
      <c r="AH55" s="184"/>
    </row>
    <row r="56" spans="1:34" x14ac:dyDescent="0.25">
      <c r="A56" s="159"/>
      <c r="B56" s="160"/>
      <c r="C56" s="161"/>
      <c r="D56" s="162"/>
      <c r="E56" s="163"/>
      <c r="F56" s="163"/>
      <c r="G56" s="163"/>
      <c r="H56" s="163"/>
      <c r="I56" s="163"/>
      <c r="J56" s="164"/>
      <c r="K56" s="165"/>
      <c r="L56" s="166"/>
      <c r="M56" s="167"/>
      <c r="N56" s="168"/>
      <c r="O56" s="168"/>
      <c r="P56" s="168"/>
      <c r="Q56" s="167"/>
      <c r="R56" s="169"/>
      <c r="S56" s="170"/>
      <c r="T56" s="6"/>
      <c r="U56" s="170"/>
      <c r="V56" s="171"/>
      <c r="W56" s="172"/>
      <c r="X56" s="173"/>
      <c r="Y56" s="173"/>
      <c r="Z56" s="171"/>
      <c r="AA56" s="171"/>
      <c r="AB56" s="174"/>
      <c r="AC56" s="175"/>
      <c r="AD56" s="176"/>
      <c r="AE56" s="177"/>
      <c r="AF56" s="182"/>
      <c r="AG56" s="183"/>
      <c r="AH56" s="184"/>
    </row>
    <row r="57" spans="1:34" x14ac:dyDescent="0.25">
      <c r="A57" s="159"/>
      <c r="B57" s="160"/>
      <c r="C57" s="161"/>
      <c r="D57" s="162"/>
      <c r="E57" s="163"/>
      <c r="F57" s="163"/>
      <c r="G57" s="163"/>
      <c r="H57" s="163"/>
      <c r="I57" s="163"/>
      <c r="J57" s="164"/>
      <c r="K57" s="165"/>
      <c r="L57" s="166"/>
      <c r="M57" s="167"/>
      <c r="N57" s="168"/>
      <c r="O57" s="168"/>
      <c r="P57" s="168"/>
      <c r="Q57" s="167"/>
      <c r="R57" s="169"/>
      <c r="S57" s="170"/>
      <c r="T57" s="6"/>
      <c r="U57" s="170"/>
      <c r="V57" s="171"/>
      <c r="W57" s="172"/>
      <c r="X57" s="173"/>
      <c r="Y57" s="173"/>
      <c r="Z57" s="171"/>
      <c r="AA57" s="171"/>
      <c r="AB57" s="174"/>
      <c r="AC57" s="175"/>
      <c r="AD57" s="176"/>
      <c r="AE57" s="177"/>
      <c r="AF57" s="182"/>
      <c r="AG57" s="183"/>
      <c r="AH57" s="184"/>
    </row>
    <row r="58" spans="1:34" x14ac:dyDescent="0.25">
      <c r="A58" s="159"/>
      <c r="B58" s="160"/>
      <c r="C58" s="161"/>
      <c r="D58" s="162"/>
      <c r="E58" s="163"/>
      <c r="F58" s="163"/>
      <c r="G58" s="163"/>
      <c r="H58" s="163"/>
      <c r="I58" s="163"/>
      <c r="J58" s="164"/>
      <c r="K58" s="165"/>
      <c r="L58" s="166"/>
      <c r="M58" s="167"/>
      <c r="N58" s="168"/>
      <c r="O58" s="168"/>
      <c r="P58" s="168"/>
      <c r="Q58" s="167"/>
      <c r="R58" s="169"/>
      <c r="S58" s="170"/>
      <c r="T58" s="6"/>
      <c r="U58" s="170"/>
      <c r="V58" s="171"/>
      <c r="W58" s="172"/>
      <c r="X58" s="173"/>
      <c r="Y58" s="173"/>
      <c r="Z58" s="171"/>
      <c r="AA58" s="171"/>
      <c r="AB58" s="174"/>
      <c r="AC58" s="175"/>
      <c r="AD58" s="176"/>
      <c r="AE58" s="177"/>
      <c r="AF58" s="182"/>
      <c r="AG58" s="183"/>
      <c r="AH58" s="184"/>
    </row>
    <row r="59" spans="1:34" x14ac:dyDescent="0.25">
      <c r="A59" s="159"/>
      <c r="B59" s="160"/>
      <c r="C59" s="161"/>
      <c r="D59" s="162"/>
      <c r="E59" s="163"/>
      <c r="F59" s="163"/>
      <c r="G59" s="163"/>
      <c r="H59" s="163"/>
      <c r="I59" s="163"/>
      <c r="J59" s="164"/>
      <c r="K59" s="165"/>
      <c r="L59" s="166"/>
      <c r="M59" s="167"/>
      <c r="N59" s="168"/>
      <c r="O59" s="168"/>
      <c r="P59" s="168"/>
      <c r="Q59" s="167"/>
      <c r="R59" s="169"/>
      <c r="S59" s="170"/>
      <c r="T59" s="6"/>
      <c r="U59" s="170"/>
      <c r="V59" s="171"/>
      <c r="W59" s="172"/>
      <c r="X59" s="173"/>
      <c r="Y59" s="173"/>
      <c r="Z59" s="171"/>
      <c r="AA59" s="171"/>
      <c r="AB59" s="174"/>
      <c r="AC59" s="175"/>
      <c r="AD59" s="176"/>
      <c r="AE59" s="177"/>
      <c r="AF59" s="182"/>
      <c r="AG59" s="183"/>
      <c r="AH59" s="184"/>
    </row>
    <row r="60" spans="1:34" x14ac:dyDescent="0.25">
      <c r="A60" s="159"/>
      <c r="B60" s="160"/>
      <c r="C60" s="161"/>
      <c r="D60" s="162"/>
      <c r="E60" s="163"/>
      <c r="F60" s="163"/>
      <c r="G60" s="163"/>
      <c r="H60" s="163"/>
      <c r="I60" s="163"/>
      <c r="J60" s="164"/>
      <c r="K60" s="165"/>
      <c r="L60" s="166"/>
      <c r="M60" s="167"/>
      <c r="N60" s="168"/>
      <c r="O60" s="168"/>
      <c r="P60" s="168"/>
      <c r="Q60" s="167"/>
      <c r="R60" s="169"/>
      <c r="S60" s="170"/>
      <c r="T60" s="6"/>
      <c r="U60" s="170"/>
      <c r="V60" s="171"/>
      <c r="W60" s="172"/>
      <c r="X60" s="173"/>
      <c r="Y60" s="173"/>
      <c r="Z60" s="171"/>
      <c r="AA60" s="171"/>
      <c r="AB60" s="174"/>
      <c r="AC60" s="175"/>
      <c r="AD60" s="176"/>
      <c r="AE60" s="177"/>
      <c r="AF60" s="182"/>
      <c r="AG60" s="183"/>
      <c r="AH60" s="184"/>
    </row>
    <row r="61" spans="1:34" x14ac:dyDescent="0.25">
      <c r="A61" s="159"/>
      <c r="B61" s="160"/>
      <c r="C61" s="161"/>
      <c r="D61" s="162"/>
      <c r="E61" s="163"/>
      <c r="F61" s="163"/>
      <c r="G61" s="163"/>
      <c r="H61" s="163"/>
      <c r="I61" s="163"/>
      <c r="J61" s="164"/>
      <c r="K61" s="165"/>
      <c r="L61" s="166"/>
      <c r="M61" s="167"/>
      <c r="N61" s="168"/>
      <c r="O61" s="168"/>
      <c r="P61" s="168"/>
      <c r="Q61" s="167"/>
      <c r="R61" s="169"/>
      <c r="S61" s="170"/>
      <c r="T61" s="6"/>
      <c r="U61" s="170"/>
      <c r="V61" s="171"/>
      <c r="W61" s="172"/>
      <c r="X61" s="173"/>
      <c r="Y61" s="173"/>
      <c r="Z61" s="171"/>
      <c r="AA61" s="171"/>
      <c r="AB61" s="174"/>
      <c r="AC61" s="175"/>
      <c r="AD61" s="176"/>
      <c r="AE61" s="177"/>
      <c r="AF61" s="182"/>
      <c r="AG61" s="183"/>
      <c r="AH61" s="184"/>
    </row>
    <row r="62" spans="1:34" x14ac:dyDescent="0.25">
      <c r="A62" s="159"/>
      <c r="B62" s="160"/>
      <c r="C62" s="161"/>
      <c r="D62" s="162"/>
      <c r="E62" s="163"/>
      <c r="F62" s="163"/>
      <c r="G62" s="163"/>
      <c r="H62" s="163"/>
      <c r="I62" s="163"/>
      <c r="J62" s="164"/>
      <c r="K62" s="165"/>
      <c r="L62" s="166"/>
      <c r="M62" s="167"/>
      <c r="N62" s="168"/>
      <c r="O62" s="168"/>
      <c r="P62" s="168"/>
      <c r="Q62" s="167"/>
      <c r="R62" s="169"/>
      <c r="S62" s="170"/>
      <c r="T62" s="6"/>
      <c r="U62" s="170"/>
      <c r="V62" s="171"/>
      <c r="W62" s="172"/>
      <c r="X62" s="173"/>
      <c r="Y62" s="173"/>
      <c r="Z62" s="171"/>
      <c r="AA62" s="171"/>
      <c r="AB62" s="174"/>
      <c r="AC62" s="175"/>
      <c r="AD62" s="176"/>
      <c r="AE62" s="177"/>
      <c r="AF62" s="182"/>
      <c r="AG62" s="183"/>
      <c r="AH62" s="184"/>
    </row>
    <row r="63" spans="1:34" x14ac:dyDescent="0.25">
      <c r="A63" s="159"/>
      <c r="B63" s="160"/>
      <c r="C63" s="161"/>
      <c r="D63" s="162"/>
      <c r="E63" s="163"/>
      <c r="F63" s="163"/>
      <c r="G63" s="163"/>
      <c r="H63" s="163"/>
      <c r="I63" s="163"/>
      <c r="J63" s="164"/>
      <c r="K63" s="165"/>
      <c r="L63" s="166"/>
      <c r="M63" s="167"/>
      <c r="N63" s="168"/>
      <c r="O63" s="168"/>
      <c r="P63" s="168"/>
      <c r="Q63" s="167"/>
      <c r="R63" s="169"/>
      <c r="S63" s="170"/>
      <c r="T63" s="6"/>
      <c r="U63" s="170"/>
      <c r="V63" s="171"/>
      <c r="W63" s="172"/>
      <c r="X63" s="173"/>
      <c r="Y63" s="173"/>
      <c r="Z63" s="171"/>
      <c r="AA63" s="171"/>
      <c r="AB63" s="174"/>
      <c r="AC63" s="175"/>
      <c r="AD63" s="176"/>
      <c r="AE63" s="177"/>
      <c r="AF63" s="182"/>
      <c r="AG63" s="183"/>
      <c r="AH63" s="184"/>
    </row>
    <row r="64" spans="1:34" x14ac:dyDescent="0.25">
      <c r="A64" s="159"/>
      <c r="B64" s="160"/>
      <c r="C64" s="161"/>
      <c r="D64" s="162"/>
      <c r="E64" s="163"/>
      <c r="F64" s="163"/>
      <c r="G64" s="163"/>
      <c r="H64" s="163"/>
      <c r="I64" s="163"/>
      <c r="J64" s="164"/>
      <c r="K64" s="165"/>
      <c r="L64" s="166"/>
      <c r="M64" s="167"/>
      <c r="N64" s="168"/>
      <c r="O64" s="168"/>
      <c r="P64" s="168"/>
      <c r="Q64" s="167"/>
      <c r="R64" s="169"/>
      <c r="S64" s="170"/>
      <c r="T64" s="6"/>
      <c r="U64" s="170"/>
      <c r="V64" s="171"/>
      <c r="W64" s="172"/>
      <c r="X64" s="173"/>
      <c r="Y64" s="173"/>
      <c r="Z64" s="171"/>
      <c r="AA64" s="171"/>
      <c r="AB64" s="174"/>
      <c r="AC64" s="175"/>
      <c r="AD64" s="176"/>
      <c r="AE64" s="177"/>
      <c r="AF64" s="182"/>
      <c r="AG64" s="183"/>
      <c r="AH64" s="184"/>
    </row>
    <row r="65" spans="1:34" x14ac:dyDescent="0.25">
      <c r="A65" s="159"/>
      <c r="B65" s="160"/>
      <c r="C65" s="161"/>
      <c r="D65" s="162"/>
      <c r="E65" s="163"/>
      <c r="F65" s="163"/>
      <c r="G65" s="163"/>
      <c r="H65" s="163"/>
      <c r="I65" s="163"/>
      <c r="J65" s="164"/>
      <c r="K65" s="165"/>
      <c r="L65" s="166"/>
      <c r="M65" s="167"/>
      <c r="N65" s="168"/>
      <c r="O65" s="168"/>
      <c r="P65" s="168"/>
      <c r="Q65" s="167"/>
      <c r="R65" s="169"/>
      <c r="S65" s="170"/>
      <c r="T65" s="6"/>
      <c r="U65" s="170"/>
      <c r="V65" s="171"/>
      <c r="W65" s="172"/>
      <c r="X65" s="173"/>
      <c r="Y65" s="173"/>
      <c r="Z65" s="171"/>
      <c r="AA65" s="171"/>
      <c r="AB65" s="174"/>
      <c r="AC65" s="175"/>
      <c r="AD65" s="176"/>
      <c r="AE65" s="177"/>
      <c r="AF65" s="182"/>
      <c r="AG65" s="183"/>
      <c r="AH65" s="184"/>
    </row>
    <row r="66" spans="1:34" x14ac:dyDescent="0.25">
      <c r="A66" s="159"/>
      <c r="B66" s="160"/>
      <c r="C66" s="161"/>
      <c r="D66" s="162"/>
      <c r="E66" s="163"/>
      <c r="F66" s="163"/>
      <c r="G66" s="163"/>
      <c r="H66" s="163"/>
      <c r="I66" s="163"/>
      <c r="J66" s="164"/>
      <c r="K66" s="165"/>
      <c r="L66" s="166"/>
      <c r="M66" s="167"/>
      <c r="N66" s="168"/>
      <c r="O66" s="168"/>
      <c r="P66" s="168"/>
      <c r="Q66" s="167"/>
      <c r="R66" s="169"/>
      <c r="S66" s="170"/>
      <c r="T66" s="6"/>
      <c r="U66" s="170"/>
      <c r="V66" s="171"/>
      <c r="W66" s="172"/>
      <c r="X66" s="173"/>
      <c r="Y66" s="173"/>
      <c r="Z66" s="171"/>
      <c r="AA66" s="171"/>
      <c r="AB66" s="174"/>
      <c r="AC66" s="175"/>
      <c r="AD66" s="176"/>
      <c r="AE66" s="177"/>
      <c r="AF66" s="182"/>
      <c r="AG66" s="183"/>
      <c r="AH66" s="184"/>
    </row>
    <row r="67" spans="1:34" x14ac:dyDescent="0.25">
      <c r="A67" s="159"/>
      <c r="B67" s="160"/>
      <c r="C67" s="161"/>
      <c r="D67" s="162"/>
      <c r="E67" s="163"/>
      <c r="F67" s="163"/>
      <c r="G67" s="163"/>
      <c r="H67" s="163"/>
      <c r="I67" s="163"/>
      <c r="J67" s="164"/>
      <c r="K67" s="165"/>
      <c r="L67" s="166"/>
      <c r="M67" s="167"/>
      <c r="N67" s="168"/>
      <c r="O67" s="168"/>
      <c r="P67" s="168"/>
      <c r="Q67" s="167"/>
      <c r="R67" s="169"/>
      <c r="S67" s="170"/>
      <c r="T67" s="6"/>
      <c r="U67" s="170"/>
      <c r="V67" s="171"/>
      <c r="W67" s="172"/>
      <c r="X67" s="173"/>
      <c r="Y67" s="173"/>
      <c r="Z67" s="171"/>
      <c r="AA67" s="171"/>
      <c r="AB67" s="174"/>
      <c r="AC67" s="175"/>
      <c r="AD67" s="176"/>
      <c r="AE67" s="177"/>
      <c r="AF67" s="182"/>
      <c r="AG67" s="183"/>
      <c r="AH67" s="184"/>
    </row>
    <row r="68" spans="1:34" x14ac:dyDescent="0.25">
      <c r="A68" s="159"/>
      <c r="B68" s="160"/>
      <c r="C68" s="161"/>
      <c r="D68" s="162"/>
      <c r="E68" s="163"/>
      <c r="F68" s="163"/>
      <c r="G68" s="163"/>
      <c r="H68" s="163"/>
      <c r="I68" s="163"/>
      <c r="J68" s="164"/>
      <c r="K68" s="165"/>
      <c r="L68" s="166"/>
      <c r="M68" s="167"/>
      <c r="N68" s="168"/>
      <c r="O68" s="168"/>
      <c r="P68" s="168"/>
      <c r="Q68" s="167"/>
      <c r="R68" s="169"/>
      <c r="S68" s="170"/>
      <c r="T68" s="6"/>
      <c r="U68" s="170"/>
      <c r="V68" s="171"/>
      <c r="W68" s="172"/>
      <c r="X68" s="173"/>
      <c r="Y68" s="173"/>
      <c r="Z68" s="171"/>
      <c r="AA68" s="171"/>
      <c r="AB68" s="174"/>
      <c r="AC68" s="175"/>
      <c r="AD68" s="176"/>
      <c r="AE68" s="177"/>
      <c r="AF68" s="182"/>
      <c r="AG68" s="183"/>
      <c r="AH68" s="184"/>
    </row>
    <row r="69" spans="1:34" x14ac:dyDescent="0.25">
      <c r="A69" s="159"/>
      <c r="B69" s="160"/>
      <c r="C69" s="161"/>
      <c r="D69" s="162"/>
      <c r="E69" s="163"/>
      <c r="F69" s="163"/>
      <c r="G69" s="163"/>
      <c r="H69" s="163"/>
      <c r="I69" s="163"/>
      <c r="J69" s="164"/>
      <c r="K69" s="165"/>
      <c r="L69" s="166"/>
      <c r="M69" s="167"/>
      <c r="N69" s="168"/>
      <c r="O69" s="168"/>
      <c r="P69" s="168"/>
      <c r="Q69" s="167"/>
      <c r="R69" s="169"/>
      <c r="S69" s="170"/>
      <c r="T69" s="6"/>
      <c r="U69" s="170"/>
      <c r="V69" s="171"/>
      <c r="W69" s="172"/>
      <c r="X69" s="173"/>
      <c r="Y69" s="173"/>
      <c r="Z69" s="171"/>
      <c r="AA69" s="171"/>
      <c r="AB69" s="174"/>
      <c r="AC69" s="175"/>
      <c r="AD69" s="176"/>
      <c r="AE69" s="177"/>
      <c r="AF69" s="182"/>
      <c r="AG69" s="183"/>
      <c r="AH69" s="184"/>
    </row>
    <row r="70" spans="1:34" x14ac:dyDescent="0.25">
      <c r="A70" s="159"/>
      <c r="B70" s="160"/>
      <c r="C70" s="161"/>
      <c r="D70" s="162"/>
      <c r="E70" s="163"/>
      <c r="F70" s="163"/>
      <c r="G70" s="163"/>
      <c r="H70" s="163"/>
      <c r="I70" s="163"/>
      <c r="J70" s="164"/>
      <c r="K70" s="165"/>
      <c r="L70" s="166"/>
      <c r="M70" s="167"/>
      <c r="N70" s="168"/>
      <c r="O70" s="168"/>
      <c r="P70" s="168"/>
      <c r="Q70" s="167"/>
      <c r="R70" s="169"/>
      <c r="S70" s="170"/>
      <c r="T70" s="6"/>
      <c r="U70" s="170"/>
      <c r="V70" s="171"/>
      <c r="W70" s="172"/>
      <c r="X70" s="173"/>
      <c r="Y70" s="173"/>
      <c r="Z70" s="171"/>
      <c r="AA70" s="171"/>
      <c r="AB70" s="174"/>
      <c r="AC70" s="175"/>
      <c r="AD70" s="176"/>
      <c r="AE70" s="177"/>
      <c r="AF70" s="182"/>
      <c r="AG70" s="183"/>
      <c r="AH70" s="184"/>
    </row>
    <row r="71" spans="1:34" x14ac:dyDescent="0.25">
      <c r="A71" s="159"/>
      <c r="B71" s="160"/>
      <c r="C71" s="161"/>
      <c r="D71" s="162"/>
      <c r="E71" s="163"/>
      <c r="F71" s="163"/>
      <c r="G71" s="163"/>
      <c r="H71" s="163"/>
      <c r="I71" s="163"/>
      <c r="J71" s="164"/>
      <c r="K71" s="165"/>
      <c r="L71" s="166"/>
      <c r="M71" s="167"/>
      <c r="N71" s="168"/>
      <c r="O71" s="168"/>
      <c r="P71" s="168"/>
      <c r="Q71" s="167"/>
      <c r="R71" s="169"/>
      <c r="S71" s="170"/>
      <c r="T71" s="6"/>
      <c r="U71" s="170"/>
      <c r="V71" s="171"/>
      <c r="W71" s="172"/>
      <c r="X71" s="173"/>
      <c r="Y71" s="173"/>
      <c r="Z71" s="171"/>
      <c r="AA71" s="171"/>
      <c r="AB71" s="174"/>
      <c r="AC71" s="175"/>
      <c r="AD71" s="176"/>
      <c r="AE71" s="177"/>
      <c r="AF71" s="182"/>
      <c r="AG71" s="183"/>
      <c r="AH71" s="184"/>
    </row>
    <row r="72" spans="1:34" x14ac:dyDescent="0.25">
      <c r="A72" s="159"/>
      <c r="B72" s="160"/>
      <c r="C72" s="161"/>
      <c r="D72" s="162"/>
      <c r="E72" s="163"/>
      <c r="F72" s="163"/>
      <c r="G72" s="163"/>
      <c r="H72" s="163"/>
      <c r="I72" s="163"/>
      <c r="J72" s="164"/>
      <c r="K72" s="165"/>
      <c r="L72" s="166"/>
      <c r="M72" s="167"/>
      <c r="N72" s="168"/>
      <c r="O72" s="168"/>
      <c r="P72" s="168"/>
      <c r="Q72" s="167"/>
      <c r="R72" s="169"/>
      <c r="S72" s="170"/>
      <c r="T72" s="6"/>
      <c r="U72" s="170"/>
      <c r="V72" s="171"/>
      <c r="W72" s="172"/>
      <c r="X72" s="173"/>
      <c r="Y72" s="173"/>
      <c r="Z72" s="171"/>
      <c r="AA72" s="171"/>
      <c r="AB72" s="174"/>
      <c r="AC72" s="175"/>
      <c r="AD72" s="176"/>
      <c r="AE72" s="177"/>
      <c r="AF72" s="182"/>
      <c r="AG72" s="183"/>
      <c r="AH72" s="184"/>
    </row>
    <row r="73" spans="1:34" x14ac:dyDescent="0.25">
      <c r="A73" s="159"/>
      <c r="B73" s="160"/>
      <c r="C73" s="161"/>
      <c r="D73" s="162"/>
      <c r="E73" s="163"/>
      <c r="F73" s="163"/>
      <c r="G73" s="163"/>
      <c r="H73" s="163"/>
      <c r="I73" s="163"/>
      <c r="J73" s="164"/>
      <c r="K73" s="165"/>
      <c r="L73" s="166"/>
      <c r="M73" s="167"/>
      <c r="N73" s="168"/>
      <c r="O73" s="168"/>
      <c r="P73" s="168"/>
      <c r="Q73" s="167"/>
      <c r="R73" s="169"/>
      <c r="S73" s="170"/>
      <c r="T73" s="6"/>
      <c r="U73" s="170"/>
      <c r="V73" s="171"/>
      <c r="W73" s="172"/>
      <c r="X73" s="173"/>
      <c r="Y73" s="173"/>
      <c r="Z73" s="171"/>
      <c r="AA73" s="171"/>
      <c r="AB73" s="174"/>
      <c r="AC73" s="175"/>
      <c r="AD73" s="176"/>
      <c r="AE73" s="177"/>
      <c r="AF73" s="182"/>
      <c r="AG73" s="183"/>
      <c r="AH73" s="184"/>
    </row>
    <row r="74" spans="1:34" x14ac:dyDescent="0.25">
      <c r="A74" s="159"/>
      <c r="B74" s="160"/>
      <c r="C74" s="161"/>
      <c r="D74" s="162"/>
      <c r="E74" s="163"/>
      <c r="F74" s="163"/>
      <c r="G74" s="163"/>
      <c r="H74" s="163"/>
      <c r="I74" s="163"/>
      <c r="J74" s="164"/>
      <c r="K74" s="165"/>
      <c r="L74" s="166"/>
      <c r="M74" s="167"/>
      <c r="N74" s="168"/>
      <c r="O74" s="168"/>
      <c r="P74" s="168"/>
      <c r="Q74" s="167"/>
      <c r="R74" s="169"/>
      <c r="S74" s="170"/>
      <c r="T74" s="6"/>
      <c r="U74" s="170"/>
      <c r="V74" s="171"/>
      <c r="W74" s="172"/>
      <c r="X74" s="173"/>
      <c r="Y74" s="173"/>
      <c r="Z74" s="171"/>
      <c r="AA74" s="171"/>
      <c r="AB74" s="174"/>
      <c r="AC74" s="175"/>
      <c r="AD74" s="176"/>
      <c r="AE74" s="177"/>
      <c r="AF74" s="182"/>
      <c r="AG74" s="183"/>
      <c r="AH74" s="184"/>
    </row>
    <row r="75" spans="1:34" x14ac:dyDescent="0.25">
      <c r="A75" s="159"/>
      <c r="B75" s="160"/>
      <c r="C75" s="161"/>
      <c r="D75" s="162"/>
      <c r="E75" s="163"/>
      <c r="F75" s="163"/>
      <c r="G75" s="163"/>
      <c r="H75" s="163"/>
      <c r="I75" s="163"/>
      <c r="J75" s="164"/>
      <c r="K75" s="165"/>
      <c r="L75" s="166"/>
      <c r="M75" s="167"/>
      <c r="N75" s="168"/>
      <c r="O75" s="168"/>
      <c r="P75" s="168"/>
      <c r="Q75" s="167"/>
      <c r="R75" s="169"/>
      <c r="S75" s="170"/>
      <c r="T75" s="6"/>
      <c r="U75" s="170"/>
      <c r="V75" s="171"/>
      <c r="W75" s="172"/>
      <c r="X75" s="173"/>
      <c r="Y75" s="173"/>
      <c r="Z75" s="171"/>
      <c r="AA75" s="171"/>
      <c r="AB75" s="174"/>
      <c r="AC75" s="175"/>
      <c r="AD75" s="176"/>
      <c r="AE75" s="177"/>
      <c r="AF75" s="182"/>
      <c r="AG75" s="183"/>
      <c r="AH75" s="184"/>
    </row>
    <row r="76" spans="1:34" x14ac:dyDescent="0.25">
      <c r="A76" s="159"/>
      <c r="B76" s="160"/>
      <c r="C76" s="161"/>
      <c r="D76" s="162"/>
      <c r="E76" s="163"/>
      <c r="F76" s="163"/>
      <c r="G76" s="163"/>
      <c r="H76" s="163"/>
      <c r="I76" s="163"/>
      <c r="J76" s="164"/>
      <c r="K76" s="165"/>
      <c r="L76" s="166"/>
      <c r="M76" s="167"/>
      <c r="N76" s="168"/>
      <c r="O76" s="168"/>
      <c r="P76" s="168"/>
      <c r="Q76" s="167"/>
      <c r="R76" s="169"/>
      <c r="S76" s="170"/>
      <c r="T76" s="6"/>
      <c r="U76" s="170"/>
      <c r="V76" s="171"/>
      <c r="W76" s="172"/>
      <c r="X76" s="173"/>
      <c r="Y76" s="173"/>
      <c r="Z76" s="171"/>
      <c r="AA76" s="171"/>
      <c r="AB76" s="174"/>
      <c r="AC76" s="175"/>
      <c r="AD76" s="176"/>
      <c r="AE76" s="177"/>
      <c r="AF76" s="182"/>
      <c r="AG76" s="183"/>
      <c r="AH76" s="184"/>
    </row>
    <row r="77" spans="1:34" x14ac:dyDescent="0.25">
      <c r="A77" s="159"/>
      <c r="B77" s="160"/>
      <c r="C77" s="161"/>
      <c r="D77" s="162"/>
      <c r="E77" s="163"/>
      <c r="F77" s="163"/>
      <c r="G77" s="163"/>
      <c r="H77" s="163"/>
      <c r="I77" s="163"/>
      <c r="J77" s="164"/>
      <c r="K77" s="165"/>
      <c r="L77" s="166"/>
      <c r="M77" s="167"/>
      <c r="N77" s="168"/>
      <c r="O77" s="168"/>
      <c r="P77" s="168"/>
      <c r="Q77" s="167"/>
      <c r="R77" s="169"/>
      <c r="S77" s="170"/>
      <c r="T77" s="6"/>
      <c r="U77" s="170"/>
      <c r="V77" s="171"/>
      <c r="W77" s="172"/>
      <c r="X77" s="173"/>
      <c r="Y77" s="173"/>
      <c r="Z77" s="171"/>
      <c r="AA77" s="171"/>
      <c r="AB77" s="174"/>
      <c r="AC77" s="175"/>
      <c r="AD77" s="176"/>
      <c r="AE77" s="177"/>
      <c r="AF77" s="182"/>
      <c r="AG77" s="183"/>
      <c r="AH77" s="184"/>
    </row>
    <row r="78" spans="1:34" x14ac:dyDescent="0.25">
      <c r="A78" s="159"/>
      <c r="B78" s="160"/>
      <c r="C78" s="161"/>
      <c r="D78" s="162"/>
      <c r="E78" s="163"/>
      <c r="F78" s="163"/>
      <c r="G78" s="163"/>
      <c r="H78" s="163"/>
      <c r="I78" s="163"/>
      <c r="J78" s="164"/>
      <c r="K78" s="165"/>
      <c r="L78" s="166"/>
      <c r="M78" s="167"/>
      <c r="N78" s="168"/>
      <c r="O78" s="168"/>
      <c r="P78" s="168"/>
      <c r="Q78" s="167"/>
      <c r="R78" s="169"/>
      <c r="S78" s="170"/>
      <c r="T78" s="6"/>
      <c r="U78" s="170"/>
      <c r="V78" s="171"/>
      <c r="W78" s="172"/>
      <c r="X78" s="173"/>
      <c r="Y78" s="173"/>
      <c r="Z78" s="171"/>
      <c r="AA78" s="171"/>
      <c r="AB78" s="174"/>
      <c r="AC78" s="175"/>
      <c r="AD78" s="176"/>
      <c r="AE78" s="177"/>
      <c r="AF78" s="182"/>
      <c r="AG78" s="183"/>
      <c r="AH78" s="184"/>
    </row>
    <row r="79" spans="1:34" x14ac:dyDescent="0.25">
      <c r="A79" s="159"/>
      <c r="B79" s="160"/>
      <c r="C79" s="161"/>
      <c r="D79" s="162"/>
      <c r="E79" s="163"/>
      <c r="F79" s="163"/>
      <c r="G79" s="163"/>
      <c r="H79" s="163"/>
      <c r="I79" s="163"/>
      <c r="J79" s="164"/>
      <c r="K79" s="165"/>
      <c r="L79" s="166"/>
      <c r="M79" s="167"/>
      <c r="N79" s="168"/>
      <c r="O79" s="168"/>
      <c r="P79" s="168"/>
      <c r="Q79" s="167"/>
      <c r="R79" s="169"/>
      <c r="S79" s="170"/>
      <c r="T79" s="6"/>
      <c r="U79" s="170"/>
      <c r="V79" s="171"/>
      <c r="W79" s="172"/>
      <c r="X79" s="173"/>
      <c r="Y79" s="173"/>
      <c r="Z79" s="171"/>
      <c r="AA79" s="171"/>
      <c r="AB79" s="174"/>
      <c r="AC79" s="175"/>
      <c r="AD79" s="176"/>
      <c r="AE79" s="177"/>
      <c r="AF79" s="182"/>
      <c r="AG79" s="183"/>
      <c r="AH79" s="184"/>
    </row>
    <row r="80" spans="1:34" x14ac:dyDescent="0.25">
      <c r="A80" s="159"/>
      <c r="B80" s="160"/>
      <c r="C80" s="161"/>
      <c r="D80" s="162"/>
      <c r="E80" s="163"/>
      <c r="F80" s="163"/>
      <c r="G80" s="163"/>
      <c r="H80" s="163"/>
      <c r="I80" s="163"/>
      <c r="J80" s="164"/>
      <c r="K80" s="165"/>
      <c r="L80" s="166"/>
      <c r="M80" s="167"/>
      <c r="N80" s="168"/>
      <c r="O80" s="168"/>
      <c r="P80" s="168"/>
      <c r="Q80" s="167"/>
      <c r="R80" s="169"/>
      <c r="S80" s="170"/>
      <c r="T80" s="6"/>
      <c r="U80" s="170"/>
      <c r="V80" s="171"/>
      <c r="W80" s="172"/>
      <c r="X80" s="173"/>
      <c r="Y80" s="173"/>
      <c r="Z80" s="171"/>
      <c r="AA80" s="171"/>
      <c r="AB80" s="174"/>
      <c r="AC80" s="175"/>
      <c r="AD80" s="176"/>
      <c r="AE80" s="177"/>
      <c r="AF80" s="182"/>
      <c r="AG80" s="183"/>
      <c r="AH80" s="184"/>
    </row>
    <row r="81" spans="1:34" x14ac:dyDescent="0.25">
      <c r="A81" s="159"/>
      <c r="B81" s="160"/>
      <c r="C81" s="161"/>
      <c r="D81" s="162"/>
      <c r="E81" s="163"/>
      <c r="F81" s="163"/>
      <c r="G81" s="163"/>
      <c r="H81" s="163"/>
      <c r="I81" s="163"/>
      <c r="J81" s="164"/>
      <c r="K81" s="165"/>
      <c r="L81" s="166"/>
      <c r="M81" s="167"/>
      <c r="N81" s="168"/>
      <c r="O81" s="168"/>
      <c r="P81" s="168"/>
      <c r="Q81" s="167"/>
      <c r="R81" s="169"/>
      <c r="S81" s="170"/>
      <c r="T81" s="6"/>
      <c r="U81" s="170"/>
      <c r="V81" s="171"/>
      <c r="W81" s="172"/>
      <c r="X81" s="173"/>
      <c r="Y81" s="173"/>
      <c r="Z81" s="171"/>
      <c r="AA81" s="171"/>
      <c r="AB81" s="174"/>
      <c r="AC81" s="175"/>
      <c r="AD81" s="176"/>
      <c r="AE81" s="177"/>
      <c r="AF81" s="182"/>
      <c r="AG81" s="183"/>
      <c r="AH81" s="184"/>
    </row>
    <row r="82" spans="1:34" x14ac:dyDescent="0.25">
      <c r="A82" s="159"/>
      <c r="B82" s="160"/>
      <c r="C82" s="161"/>
      <c r="D82" s="162"/>
      <c r="E82" s="163"/>
      <c r="F82" s="163"/>
      <c r="G82" s="163"/>
      <c r="H82" s="163"/>
      <c r="I82" s="163"/>
      <c r="J82" s="164"/>
      <c r="K82" s="165"/>
      <c r="L82" s="166"/>
      <c r="M82" s="167"/>
      <c r="N82" s="168"/>
      <c r="O82" s="168"/>
      <c r="P82" s="168"/>
      <c r="Q82" s="167"/>
      <c r="R82" s="169"/>
      <c r="S82" s="170"/>
      <c r="T82" s="6"/>
      <c r="U82" s="170"/>
      <c r="V82" s="171"/>
      <c r="W82" s="172"/>
      <c r="X82" s="173"/>
      <c r="Y82" s="173"/>
      <c r="Z82" s="171"/>
      <c r="AA82" s="171"/>
      <c r="AB82" s="174"/>
      <c r="AC82" s="175"/>
      <c r="AD82" s="176"/>
      <c r="AE82" s="177"/>
      <c r="AF82" s="182"/>
      <c r="AG82" s="183"/>
      <c r="AH82" s="184"/>
    </row>
    <row r="83" spans="1:34" x14ac:dyDescent="0.25">
      <c r="A83" s="159"/>
      <c r="B83" s="160"/>
      <c r="C83" s="161"/>
      <c r="D83" s="162"/>
      <c r="E83" s="163"/>
      <c r="F83" s="163"/>
      <c r="G83" s="163"/>
      <c r="H83" s="163"/>
      <c r="I83" s="163"/>
      <c r="J83" s="164"/>
      <c r="K83" s="165"/>
      <c r="L83" s="166"/>
      <c r="M83" s="167"/>
      <c r="N83" s="168"/>
      <c r="O83" s="168"/>
      <c r="P83" s="168"/>
      <c r="Q83" s="167"/>
      <c r="R83" s="169"/>
      <c r="S83" s="170"/>
      <c r="T83" s="6"/>
      <c r="U83" s="170"/>
      <c r="V83" s="171"/>
      <c r="W83" s="172"/>
      <c r="X83" s="173"/>
      <c r="Y83" s="173"/>
      <c r="Z83" s="171"/>
      <c r="AA83" s="171"/>
      <c r="AB83" s="174"/>
      <c r="AC83" s="175"/>
      <c r="AD83" s="176"/>
      <c r="AE83" s="177"/>
      <c r="AF83" s="182"/>
      <c r="AG83" s="183"/>
      <c r="AH83" s="184"/>
    </row>
    <row r="84" spans="1:34" x14ac:dyDescent="0.25">
      <c r="A84" s="159"/>
      <c r="B84" s="160"/>
      <c r="C84" s="161"/>
      <c r="D84" s="162"/>
      <c r="E84" s="163"/>
      <c r="F84" s="163"/>
      <c r="G84" s="163"/>
      <c r="H84" s="163"/>
      <c r="I84" s="163"/>
      <c r="J84" s="164"/>
      <c r="K84" s="165"/>
      <c r="L84" s="166"/>
      <c r="M84" s="167"/>
      <c r="N84" s="168"/>
      <c r="O84" s="168"/>
      <c r="P84" s="168"/>
      <c r="Q84" s="167"/>
      <c r="R84" s="169"/>
      <c r="S84" s="170"/>
      <c r="T84" s="6"/>
      <c r="U84" s="170"/>
      <c r="V84" s="171"/>
      <c r="W84" s="172"/>
      <c r="X84" s="173"/>
      <c r="Y84" s="173"/>
      <c r="Z84" s="171"/>
      <c r="AA84" s="171"/>
      <c r="AB84" s="174"/>
      <c r="AC84" s="175"/>
      <c r="AD84" s="176"/>
      <c r="AE84" s="177"/>
      <c r="AF84" s="182"/>
      <c r="AG84" s="183"/>
      <c r="AH84" s="184"/>
    </row>
    <row r="85" spans="1:34" x14ac:dyDescent="0.25">
      <c r="A85" s="159"/>
      <c r="B85" s="160"/>
      <c r="C85" s="161"/>
      <c r="D85" s="162"/>
      <c r="E85" s="163"/>
      <c r="F85" s="163"/>
      <c r="G85" s="163"/>
      <c r="H85" s="163"/>
      <c r="I85" s="163"/>
      <c r="J85" s="164"/>
      <c r="K85" s="165"/>
      <c r="L85" s="166"/>
      <c r="M85" s="167"/>
      <c r="N85" s="168"/>
      <c r="O85" s="168"/>
      <c r="P85" s="168"/>
      <c r="Q85" s="167"/>
      <c r="R85" s="169"/>
      <c r="S85" s="170"/>
      <c r="T85" s="6"/>
      <c r="U85" s="170"/>
      <c r="V85" s="171"/>
      <c r="W85" s="172"/>
      <c r="X85" s="173"/>
      <c r="Y85" s="173"/>
      <c r="Z85" s="171"/>
      <c r="AA85" s="171"/>
      <c r="AB85" s="174"/>
      <c r="AC85" s="175"/>
      <c r="AD85" s="176"/>
      <c r="AE85" s="177"/>
      <c r="AF85" s="182"/>
      <c r="AG85" s="183"/>
      <c r="AH85" s="184"/>
    </row>
    <row r="86" spans="1:34" x14ac:dyDescent="0.25">
      <c r="A86" s="159"/>
      <c r="B86" s="160"/>
      <c r="C86" s="161"/>
      <c r="D86" s="162"/>
      <c r="E86" s="163"/>
      <c r="F86" s="163"/>
      <c r="G86" s="163"/>
      <c r="H86" s="163"/>
      <c r="I86" s="163"/>
      <c r="J86" s="164"/>
      <c r="K86" s="165"/>
      <c r="L86" s="166"/>
      <c r="M86" s="167"/>
      <c r="N86" s="168"/>
      <c r="O86" s="168"/>
      <c r="P86" s="168"/>
      <c r="Q86" s="167"/>
      <c r="R86" s="169"/>
      <c r="S86" s="170"/>
      <c r="T86" s="6"/>
      <c r="U86" s="170"/>
      <c r="V86" s="171"/>
      <c r="W86" s="172"/>
      <c r="X86" s="173"/>
      <c r="Y86" s="173"/>
      <c r="Z86" s="171"/>
      <c r="AA86" s="171"/>
      <c r="AB86" s="174"/>
      <c r="AC86" s="175"/>
      <c r="AD86" s="176"/>
      <c r="AE86" s="177"/>
      <c r="AF86" s="182"/>
      <c r="AG86" s="183"/>
      <c r="AH86" s="184"/>
    </row>
    <row r="87" spans="1:34" x14ac:dyDescent="0.25">
      <c r="A87" s="159"/>
      <c r="B87" s="160"/>
      <c r="C87" s="161"/>
      <c r="D87" s="162"/>
      <c r="E87" s="163"/>
      <c r="F87" s="163"/>
      <c r="G87" s="163"/>
      <c r="H87" s="163"/>
      <c r="I87" s="163"/>
      <c r="J87" s="164"/>
      <c r="K87" s="165"/>
      <c r="L87" s="166"/>
      <c r="M87" s="167"/>
      <c r="N87" s="168"/>
      <c r="O87" s="168"/>
      <c r="P87" s="168"/>
      <c r="Q87" s="167"/>
      <c r="R87" s="169"/>
      <c r="S87" s="170"/>
      <c r="T87" s="6"/>
      <c r="U87" s="170"/>
      <c r="V87" s="171"/>
      <c r="W87" s="172"/>
      <c r="X87" s="173"/>
      <c r="Y87" s="173"/>
      <c r="Z87" s="171"/>
      <c r="AA87" s="171"/>
      <c r="AB87" s="174"/>
      <c r="AC87" s="175"/>
      <c r="AD87" s="176"/>
      <c r="AE87" s="177"/>
      <c r="AF87" s="182"/>
      <c r="AG87" s="183"/>
      <c r="AH87" s="184"/>
    </row>
    <row r="88" spans="1:34" x14ac:dyDescent="0.25">
      <c r="A88" s="159"/>
      <c r="B88" s="160"/>
      <c r="C88" s="161"/>
      <c r="D88" s="162"/>
      <c r="E88" s="163"/>
      <c r="F88" s="163"/>
      <c r="G88" s="163"/>
      <c r="H88" s="163"/>
      <c r="I88" s="163"/>
      <c r="J88" s="164"/>
      <c r="K88" s="165"/>
      <c r="L88" s="166"/>
      <c r="M88" s="167"/>
      <c r="N88" s="168"/>
      <c r="O88" s="168"/>
      <c r="P88" s="168"/>
      <c r="Q88" s="167"/>
      <c r="R88" s="169"/>
      <c r="S88" s="170"/>
      <c r="T88" s="6"/>
      <c r="U88" s="170"/>
      <c r="V88" s="171"/>
      <c r="W88" s="172"/>
      <c r="X88" s="173"/>
      <c r="Y88" s="173"/>
      <c r="Z88" s="171"/>
      <c r="AA88" s="171"/>
      <c r="AB88" s="174"/>
      <c r="AC88" s="175"/>
      <c r="AD88" s="176"/>
      <c r="AE88" s="177"/>
      <c r="AF88" s="182"/>
      <c r="AG88" s="183"/>
      <c r="AH88" s="184"/>
    </row>
    <row r="89" spans="1:34" x14ac:dyDescent="0.25">
      <c r="A89" s="159"/>
      <c r="B89" s="160"/>
      <c r="C89" s="161"/>
      <c r="D89" s="162"/>
      <c r="E89" s="163"/>
      <c r="F89" s="163"/>
      <c r="G89" s="163"/>
      <c r="H89" s="163"/>
      <c r="I89" s="163"/>
      <c r="J89" s="164"/>
      <c r="K89" s="165"/>
      <c r="L89" s="166"/>
      <c r="M89" s="167"/>
      <c r="N89" s="168"/>
      <c r="O89" s="168"/>
      <c r="P89" s="168"/>
      <c r="Q89" s="167"/>
      <c r="R89" s="169"/>
      <c r="S89" s="170"/>
      <c r="T89" s="6"/>
      <c r="U89" s="170"/>
      <c r="V89" s="171"/>
      <c r="W89" s="172"/>
      <c r="X89" s="173"/>
      <c r="Y89" s="173"/>
      <c r="Z89" s="171"/>
      <c r="AA89" s="171"/>
      <c r="AB89" s="174"/>
      <c r="AC89" s="175"/>
      <c r="AD89" s="176"/>
      <c r="AE89" s="177"/>
      <c r="AF89" s="182"/>
      <c r="AG89" s="183"/>
      <c r="AH89" s="184"/>
    </row>
    <row r="90" spans="1:34" x14ac:dyDescent="0.25">
      <c r="A90" s="159"/>
      <c r="B90" s="160"/>
      <c r="C90" s="161"/>
      <c r="D90" s="162"/>
      <c r="E90" s="163"/>
      <c r="F90" s="163"/>
      <c r="G90" s="163"/>
      <c r="H90" s="163"/>
      <c r="I90" s="163"/>
      <c r="J90" s="164"/>
      <c r="K90" s="165"/>
      <c r="L90" s="166"/>
      <c r="M90" s="167"/>
      <c r="N90" s="168"/>
      <c r="O90" s="168"/>
      <c r="P90" s="168"/>
      <c r="Q90" s="167"/>
      <c r="R90" s="169"/>
      <c r="S90" s="170"/>
      <c r="T90" s="6"/>
      <c r="U90" s="170"/>
      <c r="V90" s="171"/>
      <c r="W90" s="172"/>
      <c r="X90" s="173"/>
      <c r="Y90" s="173"/>
      <c r="Z90" s="171"/>
      <c r="AA90" s="171"/>
      <c r="AB90" s="174"/>
      <c r="AC90" s="175"/>
      <c r="AD90" s="176"/>
      <c r="AE90" s="177"/>
      <c r="AF90" s="182"/>
      <c r="AG90" s="183"/>
      <c r="AH90" s="184"/>
    </row>
    <row r="91" spans="1:34" x14ac:dyDescent="0.25">
      <c r="A91" s="159"/>
      <c r="B91" s="160"/>
      <c r="C91" s="161"/>
      <c r="D91" s="162"/>
      <c r="E91" s="163"/>
      <c r="F91" s="163"/>
      <c r="G91" s="163"/>
      <c r="H91" s="163"/>
      <c r="I91" s="163"/>
      <c r="J91" s="164"/>
      <c r="K91" s="165"/>
      <c r="L91" s="166"/>
      <c r="M91" s="167"/>
      <c r="N91" s="168"/>
      <c r="O91" s="168"/>
      <c r="P91" s="168"/>
      <c r="Q91" s="167"/>
      <c r="R91" s="169"/>
      <c r="S91" s="170"/>
      <c r="T91" s="6"/>
      <c r="U91" s="170"/>
      <c r="V91" s="171"/>
      <c r="W91" s="172"/>
      <c r="X91" s="173"/>
      <c r="Y91" s="173"/>
      <c r="Z91" s="171"/>
      <c r="AA91" s="171"/>
      <c r="AB91" s="174"/>
      <c r="AC91" s="175"/>
      <c r="AD91" s="176"/>
      <c r="AE91" s="177"/>
      <c r="AF91" s="182"/>
      <c r="AG91" s="183"/>
      <c r="AH91" s="184"/>
    </row>
    <row r="92" spans="1:34" x14ac:dyDescent="0.25">
      <c r="A92" s="159"/>
      <c r="B92" s="160"/>
      <c r="C92" s="161"/>
      <c r="D92" s="162"/>
      <c r="E92" s="163"/>
      <c r="F92" s="163"/>
      <c r="G92" s="163"/>
      <c r="H92" s="163"/>
      <c r="I92" s="163"/>
      <c r="J92" s="164"/>
      <c r="K92" s="165"/>
      <c r="L92" s="166"/>
      <c r="M92" s="167"/>
      <c r="N92" s="168"/>
      <c r="O92" s="168"/>
      <c r="P92" s="168"/>
      <c r="Q92" s="167"/>
      <c r="R92" s="169"/>
      <c r="S92" s="170"/>
      <c r="T92" s="6"/>
      <c r="U92" s="170"/>
      <c r="V92" s="171"/>
      <c r="W92" s="172"/>
      <c r="X92" s="173"/>
      <c r="Y92" s="173"/>
      <c r="Z92" s="171"/>
      <c r="AA92" s="171"/>
      <c r="AB92" s="174"/>
      <c r="AC92" s="175"/>
      <c r="AD92" s="176"/>
      <c r="AE92" s="177"/>
      <c r="AF92" s="182"/>
      <c r="AG92" s="183"/>
      <c r="AH92" s="184"/>
    </row>
    <row r="93" spans="1:34" x14ac:dyDescent="0.25">
      <c r="A93" s="159"/>
      <c r="B93" s="160"/>
      <c r="C93" s="161"/>
      <c r="D93" s="162"/>
      <c r="E93" s="163"/>
      <c r="F93" s="163"/>
      <c r="G93" s="163"/>
      <c r="H93" s="163"/>
      <c r="I93" s="163"/>
      <c r="J93" s="164"/>
      <c r="K93" s="165"/>
      <c r="L93" s="166"/>
      <c r="M93" s="167"/>
      <c r="N93" s="168"/>
      <c r="O93" s="168"/>
      <c r="P93" s="168"/>
      <c r="Q93" s="167"/>
      <c r="R93" s="169"/>
      <c r="S93" s="170"/>
      <c r="T93" s="6"/>
      <c r="U93" s="170"/>
      <c r="V93" s="171"/>
      <c r="W93" s="172"/>
      <c r="X93" s="173"/>
      <c r="Y93" s="173"/>
      <c r="Z93" s="171"/>
      <c r="AA93" s="171"/>
      <c r="AB93" s="174"/>
      <c r="AC93" s="175"/>
      <c r="AD93" s="176"/>
      <c r="AE93" s="177"/>
      <c r="AF93" s="182"/>
      <c r="AG93" s="183"/>
      <c r="AH93" s="184"/>
    </row>
    <row r="94" spans="1:34" x14ac:dyDescent="0.25">
      <c r="A94" s="159"/>
      <c r="B94" s="160"/>
      <c r="C94" s="161"/>
      <c r="D94" s="162"/>
      <c r="E94" s="163"/>
      <c r="F94" s="163"/>
      <c r="G94" s="163"/>
      <c r="H94" s="163"/>
      <c r="I94" s="163"/>
      <c r="J94" s="164"/>
      <c r="K94" s="165"/>
      <c r="L94" s="166"/>
      <c r="M94" s="167"/>
      <c r="N94" s="168"/>
      <c r="O94" s="168"/>
      <c r="P94" s="168"/>
      <c r="Q94" s="167"/>
      <c r="R94" s="169"/>
      <c r="S94" s="170"/>
      <c r="T94" s="6"/>
      <c r="U94" s="170"/>
      <c r="V94" s="171"/>
      <c r="W94" s="172"/>
      <c r="X94" s="173"/>
      <c r="Y94" s="173"/>
      <c r="Z94" s="171"/>
      <c r="AA94" s="171"/>
      <c r="AB94" s="174"/>
      <c r="AC94" s="175"/>
      <c r="AD94" s="176"/>
      <c r="AE94" s="177"/>
      <c r="AF94" s="182"/>
      <c r="AG94" s="183"/>
      <c r="AH94" s="184"/>
    </row>
    <row r="95" spans="1:34" x14ac:dyDescent="0.25">
      <c r="A95" s="159"/>
      <c r="B95" s="160"/>
      <c r="C95" s="161"/>
      <c r="D95" s="162"/>
      <c r="E95" s="163"/>
      <c r="F95" s="163"/>
      <c r="G95" s="163"/>
      <c r="H95" s="163"/>
      <c r="I95" s="163"/>
      <c r="J95" s="164"/>
      <c r="K95" s="165"/>
      <c r="L95" s="166"/>
      <c r="M95" s="167"/>
      <c r="N95" s="168"/>
      <c r="O95" s="168"/>
      <c r="P95" s="168"/>
      <c r="Q95" s="167"/>
      <c r="R95" s="169"/>
      <c r="S95" s="170"/>
      <c r="T95" s="6"/>
      <c r="U95" s="170"/>
      <c r="V95" s="171"/>
      <c r="W95" s="172"/>
      <c r="X95" s="173"/>
      <c r="Y95" s="173"/>
      <c r="Z95" s="171"/>
      <c r="AA95" s="171"/>
      <c r="AB95" s="174"/>
      <c r="AC95" s="175"/>
      <c r="AD95" s="176"/>
      <c r="AE95" s="177"/>
      <c r="AF95" s="182"/>
      <c r="AG95" s="183"/>
      <c r="AH95" s="184"/>
    </row>
    <row r="96" spans="1:34" x14ac:dyDescent="0.25">
      <c r="A96" s="159"/>
      <c r="B96" s="160"/>
      <c r="C96" s="161"/>
      <c r="D96" s="162"/>
      <c r="E96" s="163"/>
      <c r="F96" s="163"/>
      <c r="G96" s="163"/>
      <c r="H96" s="163"/>
      <c r="I96" s="163"/>
      <c r="J96" s="164"/>
      <c r="K96" s="165"/>
      <c r="L96" s="166"/>
      <c r="M96" s="167"/>
      <c r="N96" s="168"/>
      <c r="O96" s="168"/>
      <c r="P96" s="168"/>
      <c r="Q96" s="167"/>
      <c r="R96" s="169"/>
      <c r="S96" s="170"/>
      <c r="T96" s="6"/>
      <c r="U96" s="170"/>
      <c r="V96" s="171"/>
      <c r="W96" s="172"/>
      <c r="X96" s="173"/>
      <c r="Y96" s="173"/>
      <c r="Z96" s="171"/>
      <c r="AA96" s="171"/>
      <c r="AB96" s="174"/>
      <c r="AC96" s="175"/>
      <c r="AD96" s="176"/>
      <c r="AE96" s="177"/>
      <c r="AF96" s="182"/>
      <c r="AG96" s="183"/>
      <c r="AH96" s="184"/>
    </row>
    <row r="97" spans="1:34" x14ac:dyDescent="0.25">
      <c r="A97" s="159"/>
      <c r="B97" s="160"/>
      <c r="C97" s="161"/>
      <c r="D97" s="162"/>
      <c r="E97" s="163"/>
      <c r="F97" s="163"/>
      <c r="G97" s="163"/>
      <c r="H97" s="163"/>
      <c r="I97" s="163"/>
      <c r="J97" s="164"/>
      <c r="K97" s="165"/>
      <c r="L97" s="166"/>
      <c r="M97" s="167"/>
      <c r="N97" s="168"/>
      <c r="O97" s="168"/>
      <c r="P97" s="168"/>
      <c r="Q97" s="167"/>
      <c r="R97" s="169"/>
      <c r="S97" s="170"/>
      <c r="T97" s="6"/>
      <c r="U97" s="170"/>
      <c r="V97" s="171"/>
      <c r="W97" s="172"/>
      <c r="X97" s="173"/>
      <c r="Y97" s="173"/>
      <c r="Z97" s="171"/>
      <c r="AA97" s="171"/>
      <c r="AB97" s="174"/>
      <c r="AC97" s="175"/>
      <c r="AD97" s="176"/>
      <c r="AE97" s="177"/>
      <c r="AF97" s="182"/>
      <c r="AG97" s="183"/>
      <c r="AH97" s="184"/>
    </row>
    <row r="98" spans="1:34" x14ac:dyDescent="0.25">
      <c r="A98" s="159"/>
      <c r="B98" s="160"/>
      <c r="C98" s="161"/>
      <c r="D98" s="162"/>
      <c r="E98" s="163"/>
      <c r="F98" s="163"/>
      <c r="G98" s="163"/>
      <c r="H98" s="163"/>
      <c r="I98" s="163"/>
      <c r="J98" s="164"/>
      <c r="K98" s="165"/>
      <c r="L98" s="166"/>
      <c r="M98" s="167"/>
      <c r="N98" s="168"/>
      <c r="O98" s="168"/>
      <c r="P98" s="168"/>
      <c r="Q98" s="167"/>
      <c r="R98" s="169"/>
      <c r="S98" s="170"/>
      <c r="T98" s="6"/>
      <c r="U98" s="170"/>
      <c r="V98" s="171"/>
      <c r="W98" s="172"/>
      <c r="X98" s="173"/>
      <c r="Y98" s="173"/>
      <c r="Z98" s="171"/>
      <c r="AA98" s="171"/>
      <c r="AB98" s="174"/>
      <c r="AC98" s="175"/>
      <c r="AD98" s="176"/>
      <c r="AE98" s="177"/>
      <c r="AF98" s="182"/>
      <c r="AG98" s="183"/>
      <c r="AH98" s="184"/>
    </row>
    <row r="99" spans="1:34" x14ac:dyDescent="0.25">
      <c r="A99" s="159"/>
      <c r="B99" s="160"/>
      <c r="C99" s="161"/>
      <c r="D99" s="162"/>
      <c r="E99" s="163"/>
      <c r="F99" s="163"/>
      <c r="G99" s="163"/>
      <c r="H99" s="163"/>
      <c r="I99" s="163"/>
      <c r="J99" s="164"/>
      <c r="K99" s="165"/>
      <c r="L99" s="166"/>
      <c r="M99" s="167"/>
      <c r="N99" s="168"/>
      <c r="O99" s="168"/>
      <c r="P99" s="168"/>
      <c r="Q99" s="167"/>
      <c r="R99" s="169"/>
      <c r="S99" s="170"/>
      <c r="T99" s="6"/>
      <c r="U99" s="170"/>
      <c r="V99" s="171"/>
      <c r="W99" s="172"/>
      <c r="X99" s="173"/>
      <c r="Y99" s="173"/>
      <c r="Z99" s="171"/>
      <c r="AA99" s="171"/>
      <c r="AB99" s="174"/>
      <c r="AC99" s="175"/>
      <c r="AD99" s="176"/>
      <c r="AE99" s="177"/>
      <c r="AF99" s="182"/>
      <c r="AG99" s="183"/>
      <c r="AH99" s="184"/>
    </row>
    <row r="100" spans="1:34" x14ac:dyDescent="0.25">
      <c r="A100" s="159"/>
      <c r="B100" s="160"/>
      <c r="C100" s="161"/>
      <c r="D100" s="162"/>
      <c r="E100" s="163"/>
      <c r="F100" s="163"/>
      <c r="G100" s="163"/>
      <c r="H100" s="163"/>
      <c r="I100" s="163"/>
      <c r="J100" s="164"/>
      <c r="K100" s="165"/>
      <c r="L100" s="166"/>
      <c r="M100" s="167"/>
      <c r="N100" s="168"/>
      <c r="O100" s="168"/>
      <c r="P100" s="168"/>
      <c r="Q100" s="167"/>
      <c r="R100" s="169"/>
      <c r="S100" s="170"/>
      <c r="T100" s="6"/>
      <c r="U100" s="170"/>
      <c r="V100" s="171"/>
      <c r="W100" s="172"/>
      <c r="X100" s="173"/>
      <c r="Y100" s="173"/>
      <c r="Z100" s="171"/>
      <c r="AA100" s="171"/>
      <c r="AB100" s="174"/>
      <c r="AC100" s="175"/>
      <c r="AD100" s="176"/>
      <c r="AE100" s="177"/>
      <c r="AF100" s="182"/>
      <c r="AG100" s="183"/>
      <c r="AH100" s="184"/>
    </row>
    <row r="101" spans="1:34" x14ac:dyDescent="0.25">
      <c r="A101" s="159"/>
      <c r="B101" s="160"/>
      <c r="C101" s="161"/>
      <c r="D101" s="162"/>
      <c r="E101" s="163"/>
      <c r="F101" s="163"/>
      <c r="G101" s="163"/>
      <c r="H101" s="163"/>
      <c r="I101" s="163"/>
      <c r="J101" s="164"/>
      <c r="K101" s="165"/>
      <c r="L101" s="166"/>
      <c r="M101" s="167"/>
      <c r="N101" s="168"/>
      <c r="O101" s="168"/>
      <c r="P101" s="168"/>
      <c r="Q101" s="167"/>
      <c r="R101" s="169"/>
      <c r="S101" s="170"/>
      <c r="T101" s="6"/>
      <c r="U101" s="170"/>
      <c r="V101" s="171"/>
      <c r="W101" s="172"/>
      <c r="X101" s="173"/>
      <c r="Y101" s="173"/>
      <c r="Z101" s="171"/>
      <c r="AA101" s="171"/>
      <c r="AB101" s="174"/>
      <c r="AC101" s="175"/>
      <c r="AD101" s="176"/>
      <c r="AE101" s="177"/>
      <c r="AF101" s="182"/>
      <c r="AG101" s="183"/>
      <c r="AH101" s="184"/>
    </row>
    <row r="102" spans="1:34" x14ac:dyDescent="0.25">
      <c r="A102" s="159"/>
      <c r="B102" s="160"/>
      <c r="C102" s="161"/>
      <c r="D102" s="162"/>
      <c r="E102" s="163"/>
      <c r="F102" s="163"/>
      <c r="G102" s="163"/>
      <c r="H102" s="163"/>
      <c r="I102" s="163"/>
      <c r="J102" s="164"/>
      <c r="K102" s="165"/>
      <c r="L102" s="166"/>
      <c r="M102" s="167"/>
      <c r="N102" s="168"/>
      <c r="O102" s="168"/>
      <c r="P102" s="168"/>
      <c r="Q102" s="167"/>
      <c r="R102" s="169"/>
      <c r="S102" s="170"/>
      <c r="T102" s="6"/>
      <c r="U102" s="170"/>
      <c r="V102" s="171"/>
      <c r="W102" s="172"/>
      <c r="X102" s="173"/>
      <c r="Y102" s="173"/>
      <c r="Z102" s="171"/>
      <c r="AA102" s="171"/>
      <c r="AB102" s="174"/>
      <c r="AC102" s="175"/>
      <c r="AD102" s="176"/>
      <c r="AE102" s="177"/>
      <c r="AF102" s="182"/>
      <c r="AG102" s="183"/>
      <c r="AH102" s="184"/>
    </row>
    <row r="103" spans="1:34" x14ac:dyDescent="0.25">
      <c r="A103" s="159"/>
      <c r="B103" s="160"/>
      <c r="C103" s="161"/>
      <c r="D103" s="162"/>
      <c r="E103" s="163"/>
      <c r="F103" s="163"/>
      <c r="G103" s="163"/>
      <c r="H103" s="163"/>
      <c r="I103" s="163"/>
      <c r="J103" s="164"/>
      <c r="K103" s="165"/>
      <c r="L103" s="166"/>
      <c r="M103" s="167"/>
      <c r="N103" s="168"/>
      <c r="O103" s="168"/>
      <c r="P103" s="168"/>
      <c r="Q103" s="167"/>
      <c r="R103" s="169"/>
      <c r="S103" s="170"/>
      <c r="T103" s="6"/>
      <c r="U103" s="170"/>
      <c r="V103" s="171"/>
      <c r="W103" s="172"/>
      <c r="X103" s="173"/>
      <c r="Y103" s="173"/>
      <c r="Z103" s="171"/>
      <c r="AA103" s="171"/>
      <c r="AB103" s="174"/>
      <c r="AC103" s="175"/>
      <c r="AD103" s="176"/>
      <c r="AE103" s="177"/>
      <c r="AF103" s="182"/>
      <c r="AG103" s="183"/>
      <c r="AH103" s="184"/>
    </row>
    <row r="104" spans="1:34" x14ac:dyDescent="0.25">
      <c r="A104" s="159"/>
      <c r="B104" s="160"/>
      <c r="C104" s="161"/>
      <c r="D104" s="162"/>
      <c r="E104" s="163"/>
      <c r="F104" s="163"/>
      <c r="G104" s="163"/>
      <c r="H104" s="163"/>
      <c r="I104" s="163"/>
      <c r="J104" s="164"/>
      <c r="K104" s="165"/>
      <c r="L104" s="166"/>
      <c r="M104" s="167"/>
      <c r="N104" s="168"/>
      <c r="O104" s="168"/>
      <c r="P104" s="168"/>
      <c r="Q104" s="167"/>
      <c r="R104" s="169"/>
      <c r="S104" s="170"/>
      <c r="T104" s="6"/>
      <c r="U104" s="170"/>
      <c r="V104" s="171"/>
      <c r="W104" s="172"/>
      <c r="X104" s="173"/>
      <c r="Y104" s="173"/>
      <c r="Z104" s="171"/>
      <c r="AA104" s="171"/>
      <c r="AB104" s="174"/>
      <c r="AC104" s="175"/>
      <c r="AD104" s="176"/>
      <c r="AE104" s="177"/>
      <c r="AF104" s="182"/>
      <c r="AG104" s="183"/>
      <c r="AH104" s="184"/>
    </row>
    <row r="105" spans="1:34" x14ac:dyDescent="0.25">
      <c r="A105" s="159"/>
      <c r="B105" s="160"/>
      <c r="C105" s="161"/>
      <c r="D105" s="162"/>
      <c r="E105" s="163"/>
      <c r="F105" s="163"/>
      <c r="G105" s="163"/>
      <c r="H105" s="163"/>
      <c r="I105" s="163"/>
      <c r="J105" s="164"/>
      <c r="K105" s="165"/>
      <c r="L105" s="166"/>
      <c r="M105" s="167"/>
      <c r="N105" s="168"/>
      <c r="O105" s="168"/>
      <c r="P105" s="168"/>
      <c r="Q105" s="167"/>
      <c r="R105" s="169"/>
      <c r="S105" s="170"/>
      <c r="T105" s="6"/>
      <c r="U105" s="170"/>
      <c r="V105" s="171"/>
      <c r="W105" s="172"/>
      <c r="X105" s="173"/>
      <c r="Y105" s="173"/>
      <c r="Z105" s="171"/>
      <c r="AA105" s="171"/>
      <c r="AB105" s="174"/>
      <c r="AC105" s="175"/>
      <c r="AD105" s="176"/>
      <c r="AE105" s="177"/>
      <c r="AF105" s="182"/>
      <c r="AG105" s="183"/>
      <c r="AH105" s="184"/>
    </row>
    <row r="106" spans="1:34" x14ac:dyDescent="0.25">
      <c r="A106" s="159"/>
      <c r="B106" s="160"/>
      <c r="C106" s="161"/>
      <c r="D106" s="162"/>
      <c r="E106" s="163"/>
      <c r="F106" s="163"/>
      <c r="G106" s="163"/>
      <c r="H106" s="163"/>
      <c r="I106" s="163"/>
      <c r="J106" s="164"/>
      <c r="K106" s="165"/>
      <c r="L106" s="166"/>
      <c r="M106" s="167"/>
      <c r="N106" s="168"/>
      <c r="O106" s="168"/>
      <c r="P106" s="168"/>
      <c r="Q106" s="167"/>
      <c r="R106" s="169"/>
      <c r="S106" s="170"/>
      <c r="T106" s="6"/>
      <c r="U106" s="170"/>
      <c r="V106" s="171"/>
      <c r="W106" s="172"/>
      <c r="X106" s="173"/>
      <c r="Y106" s="173"/>
      <c r="Z106" s="171"/>
      <c r="AA106" s="171"/>
      <c r="AB106" s="174"/>
      <c r="AC106" s="175"/>
      <c r="AD106" s="176"/>
      <c r="AE106" s="177"/>
      <c r="AF106" s="182"/>
      <c r="AG106" s="183"/>
      <c r="AH106" s="184"/>
    </row>
    <row r="107" spans="1:34" x14ac:dyDescent="0.25">
      <c r="A107" s="159"/>
      <c r="B107" s="160"/>
      <c r="C107" s="161"/>
      <c r="D107" s="162"/>
      <c r="E107" s="163"/>
      <c r="F107" s="163"/>
      <c r="G107" s="163"/>
      <c r="H107" s="163"/>
      <c r="I107" s="163"/>
      <c r="J107" s="164"/>
      <c r="K107" s="165"/>
      <c r="L107" s="166"/>
      <c r="M107" s="167"/>
      <c r="N107" s="168"/>
      <c r="O107" s="168"/>
      <c r="P107" s="168"/>
      <c r="Q107" s="167"/>
      <c r="R107" s="169"/>
      <c r="S107" s="170"/>
      <c r="T107" s="6"/>
      <c r="U107" s="170"/>
      <c r="V107" s="171"/>
      <c r="W107" s="172"/>
      <c r="X107" s="173"/>
      <c r="Y107" s="173"/>
      <c r="Z107" s="171"/>
      <c r="AA107" s="171"/>
      <c r="AB107" s="174"/>
      <c r="AC107" s="175"/>
      <c r="AD107" s="176"/>
      <c r="AE107" s="177"/>
      <c r="AF107" s="182"/>
      <c r="AG107" s="183"/>
      <c r="AH107" s="184"/>
    </row>
    <row r="108" spans="1:34" x14ac:dyDescent="0.25">
      <c r="A108" s="159"/>
      <c r="B108" s="160"/>
      <c r="C108" s="161"/>
      <c r="D108" s="162"/>
      <c r="E108" s="163"/>
      <c r="F108" s="163"/>
      <c r="G108" s="163"/>
      <c r="H108" s="163"/>
      <c r="I108" s="163"/>
      <c r="J108" s="164"/>
      <c r="K108" s="165"/>
      <c r="L108" s="166"/>
      <c r="M108" s="167"/>
      <c r="N108" s="168"/>
      <c r="O108" s="168"/>
      <c r="P108" s="168"/>
      <c r="Q108" s="167"/>
      <c r="R108" s="169"/>
      <c r="S108" s="170"/>
      <c r="T108" s="6"/>
      <c r="U108" s="170"/>
      <c r="V108" s="171"/>
      <c r="W108" s="172"/>
      <c r="X108" s="173"/>
      <c r="Y108" s="173"/>
      <c r="Z108" s="171"/>
      <c r="AA108" s="171"/>
      <c r="AB108" s="174"/>
      <c r="AC108" s="175"/>
      <c r="AD108" s="176"/>
      <c r="AE108" s="177"/>
      <c r="AF108" s="182"/>
      <c r="AG108" s="183"/>
      <c r="AH108" s="184"/>
    </row>
    <row r="109" spans="1:34" x14ac:dyDescent="0.25">
      <c r="A109" s="159"/>
      <c r="B109" s="160"/>
      <c r="C109" s="161"/>
      <c r="D109" s="162"/>
      <c r="E109" s="163"/>
      <c r="F109" s="163"/>
      <c r="G109" s="163"/>
      <c r="H109" s="163"/>
      <c r="I109" s="163"/>
      <c r="J109" s="164"/>
      <c r="K109" s="165"/>
      <c r="L109" s="166"/>
      <c r="M109" s="167"/>
      <c r="N109" s="168"/>
      <c r="O109" s="168"/>
      <c r="P109" s="168"/>
      <c r="Q109" s="167"/>
      <c r="R109" s="169"/>
      <c r="S109" s="170"/>
      <c r="T109" s="6"/>
      <c r="U109" s="170"/>
      <c r="V109" s="171"/>
      <c r="W109" s="172"/>
      <c r="X109" s="173"/>
      <c r="Y109" s="173"/>
      <c r="Z109" s="171"/>
      <c r="AA109" s="171"/>
      <c r="AB109" s="174"/>
      <c r="AC109" s="175"/>
      <c r="AD109" s="176"/>
      <c r="AE109" s="177"/>
      <c r="AF109" s="182"/>
      <c r="AG109" s="183"/>
      <c r="AH109" s="184"/>
    </row>
    <row r="110" spans="1:34" x14ac:dyDescent="0.25">
      <c r="A110" s="159"/>
      <c r="B110" s="160"/>
      <c r="C110" s="161"/>
      <c r="D110" s="162"/>
      <c r="E110" s="163"/>
      <c r="F110" s="163"/>
      <c r="G110" s="163"/>
      <c r="H110" s="163"/>
      <c r="I110" s="163"/>
      <c r="J110" s="164"/>
      <c r="K110" s="165"/>
      <c r="L110" s="166"/>
      <c r="M110" s="167"/>
      <c r="N110" s="168"/>
      <c r="O110" s="168"/>
      <c r="P110" s="168"/>
      <c r="Q110" s="167"/>
      <c r="R110" s="169"/>
      <c r="S110" s="170"/>
      <c r="T110" s="6"/>
      <c r="U110" s="170"/>
      <c r="V110" s="171"/>
      <c r="W110" s="172"/>
      <c r="X110" s="173"/>
      <c r="Y110" s="173"/>
      <c r="Z110" s="171"/>
      <c r="AA110" s="171"/>
      <c r="AB110" s="174"/>
      <c r="AC110" s="175"/>
      <c r="AD110" s="176"/>
      <c r="AE110" s="177"/>
      <c r="AF110" s="182"/>
      <c r="AG110" s="183"/>
      <c r="AH110" s="184"/>
    </row>
    <row r="111" spans="1:34" x14ac:dyDescent="0.25">
      <c r="A111" s="159"/>
      <c r="B111" s="160"/>
      <c r="C111" s="161"/>
      <c r="D111" s="162"/>
      <c r="E111" s="163"/>
      <c r="F111" s="163"/>
      <c r="G111" s="163"/>
      <c r="H111" s="163"/>
      <c r="I111" s="163"/>
      <c r="J111" s="164"/>
      <c r="K111" s="165"/>
      <c r="L111" s="166"/>
      <c r="M111" s="167"/>
      <c r="N111" s="168"/>
      <c r="O111" s="168"/>
      <c r="P111" s="168"/>
      <c r="Q111" s="167"/>
      <c r="R111" s="169"/>
      <c r="S111" s="170"/>
      <c r="T111" s="6"/>
      <c r="U111" s="170"/>
      <c r="V111" s="171"/>
      <c r="W111" s="172"/>
      <c r="X111" s="173"/>
      <c r="Y111" s="173"/>
      <c r="Z111" s="171"/>
      <c r="AA111" s="171"/>
      <c r="AB111" s="174"/>
      <c r="AC111" s="175"/>
      <c r="AD111" s="176"/>
      <c r="AE111" s="177"/>
      <c r="AF111" s="182"/>
      <c r="AG111" s="183"/>
      <c r="AH111" s="184"/>
    </row>
    <row r="112" spans="1:34" x14ac:dyDescent="0.25">
      <c r="A112" s="159"/>
      <c r="B112" s="160"/>
      <c r="C112" s="161"/>
      <c r="D112" s="162"/>
      <c r="E112" s="163"/>
      <c r="F112" s="163"/>
      <c r="G112" s="163"/>
      <c r="H112" s="163"/>
      <c r="I112" s="163"/>
      <c r="J112" s="164"/>
      <c r="K112" s="165"/>
      <c r="L112" s="166"/>
      <c r="M112" s="167"/>
      <c r="N112" s="168"/>
      <c r="O112" s="168"/>
      <c r="P112" s="168"/>
      <c r="Q112" s="167"/>
      <c r="R112" s="169"/>
      <c r="S112" s="170"/>
      <c r="T112" s="6"/>
      <c r="U112" s="170"/>
      <c r="V112" s="171"/>
      <c r="W112" s="172"/>
      <c r="X112" s="173"/>
      <c r="Y112" s="173"/>
      <c r="Z112" s="171"/>
      <c r="AA112" s="171"/>
      <c r="AB112" s="174"/>
      <c r="AC112" s="175"/>
      <c r="AD112" s="176"/>
      <c r="AE112" s="177"/>
      <c r="AF112" s="182"/>
      <c r="AG112" s="183"/>
      <c r="AH112" s="184"/>
    </row>
    <row r="113" spans="1:34" x14ac:dyDescent="0.25">
      <c r="A113" s="159"/>
      <c r="B113" s="160"/>
      <c r="C113" s="161"/>
      <c r="D113" s="162"/>
      <c r="E113" s="163"/>
      <c r="F113" s="163"/>
      <c r="G113" s="163"/>
      <c r="H113" s="163"/>
      <c r="I113" s="163"/>
      <c r="J113" s="164"/>
      <c r="K113" s="165"/>
      <c r="L113" s="166"/>
      <c r="M113" s="167"/>
      <c r="N113" s="168"/>
      <c r="O113" s="168"/>
      <c r="P113" s="168"/>
      <c r="Q113" s="167"/>
      <c r="R113" s="169"/>
      <c r="S113" s="170"/>
      <c r="T113" s="6"/>
      <c r="U113" s="170"/>
      <c r="V113" s="171"/>
      <c r="W113" s="172"/>
      <c r="X113" s="173"/>
      <c r="Y113" s="173"/>
      <c r="Z113" s="171"/>
      <c r="AA113" s="171"/>
      <c r="AB113" s="174"/>
      <c r="AC113" s="175"/>
      <c r="AD113" s="176"/>
      <c r="AE113" s="177"/>
      <c r="AF113" s="182"/>
      <c r="AG113" s="183"/>
      <c r="AH113" s="184"/>
    </row>
    <row r="114" spans="1:34" x14ac:dyDescent="0.25">
      <c r="A114" s="159"/>
      <c r="B114" s="160"/>
      <c r="C114" s="161"/>
      <c r="D114" s="162"/>
      <c r="E114" s="163"/>
      <c r="F114" s="163"/>
      <c r="G114" s="163"/>
      <c r="H114" s="163"/>
      <c r="I114" s="163"/>
      <c r="J114" s="164"/>
      <c r="K114" s="165"/>
      <c r="L114" s="166"/>
      <c r="M114" s="167"/>
      <c r="N114" s="168"/>
      <c r="O114" s="168"/>
      <c r="P114" s="168"/>
      <c r="Q114" s="167"/>
      <c r="R114" s="169"/>
      <c r="S114" s="170"/>
      <c r="T114" s="6"/>
      <c r="U114" s="170"/>
      <c r="V114" s="171"/>
      <c r="W114" s="172"/>
      <c r="X114" s="173"/>
      <c r="Y114" s="173"/>
      <c r="Z114" s="171"/>
      <c r="AA114" s="171"/>
      <c r="AB114" s="174"/>
      <c r="AC114" s="175"/>
      <c r="AD114" s="176"/>
      <c r="AE114" s="177"/>
      <c r="AF114" s="182"/>
      <c r="AG114" s="183"/>
      <c r="AH114" s="184"/>
    </row>
    <row r="115" spans="1:34" x14ac:dyDescent="0.25">
      <c r="A115" s="159"/>
      <c r="B115" s="160"/>
      <c r="C115" s="161"/>
      <c r="D115" s="162"/>
      <c r="E115" s="163"/>
      <c r="F115" s="163"/>
      <c r="G115" s="163"/>
      <c r="H115" s="163"/>
      <c r="I115" s="163"/>
      <c r="J115" s="164"/>
      <c r="K115" s="165"/>
      <c r="L115" s="166"/>
      <c r="M115" s="167"/>
      <c r="N115" s="168"/>
      <c r="O115" s="168"/>
      <c r="P115" s="168"/>
      <c r="Q115" s="167"/>
      <c r="R115" s="169"/>
      <c r="S115" s="170"/>
      <c r="T115" s="6"/>
      <c r="U115" s="170"/>
      <c r="V115" s="171"/>
      <c r="W115" s="172"/>
      <c r="X115" s="173"/>
      <c r="Y115" s="173"/>
      <c r="Z115" s="171"/>
      <c r="AA115" s="171"/>
      <c r="AB115" s="174"/>
      <c r="AC115" s="175"/>
      <c r="AD115" s="176"/>
      <c r="AE115" s="177"/>
      <c r="AF115" s="182"/>
      <c r="AG115" s="183"/>
      <c r="AH115" s="184"/>
    </row>
    <row r="116" spans="1:34" x14ac:dyDescent="0.25">
      <c r="A116" s="159"/>
      <c r="B116" s="160"/>
      <c r="C116" s="161"/>
      <c r="D116" s="162"/>
      <c r="E116" s="163"/>
      <c r="F116" s="163"/>
      <c r="G116" s="163"/>
      <c r="H116" s="163"/>
      <c r="I116" s="163"/>
      <c r="J116" s="164"/>
      <c r="K116" s="165"/>
      <c r="L116" s="166"/>
      <c r="M116" s="167"/>
      <c r="N116" s="168"/>
      <c r="O116" s="168"/>
      <c r="P116" s="168"/>
      <c r="Q116" s="167"/>
      <c r="R116" s="169"/>
      <c r="S116" s="170"/>
      <c r="T116" s="6"/>
      <c r="U116" s="170"/>
      <c r="V116" s="171"/>
      <c r="W116" s="172"/>
      <c r="X116" s="173"/>
      <c r="Y116" s="173"/>
      <c r="Z116" s="171"/>
      <c r="AA116" s="171"/>
      <c r="AB116" s="174"/>
      <c r="AC116" s="175"/>
      <c r="AD116" s="176"/>
      <c r="AE116" s="177"/>
      <c r="AF116" s="182"/>
      <c r="AG116" s="183"/>
      <c r="AH116" s="184"/>
    </row>
    <row r="117" spans="1:34" x14ac:dyDescent="0.25">
      <c r="A117" s="159"/>
      <c r="B117" s="160"/>
      <c r="C117" s="161"/>
      <c r="D117" s="162"/>
      <c r="E117" s="163"/>
      <c r="F117" s="163"/>
      <c r="G117" s="163"/>
      <c r="H117" s="163"/>
      <c r="I117" s="163"/>
      <c r="J117" s="164"/>
      <c r="K117" s="165"/>
      <c r="L117" s="166"/>
      <c r="M117" s="167"/>
      <c r="N117" s="168"/>
      <c r="O117" s="168"/>
      <c r="P117" s="168"/>
      <c r="Q117" s="167"/>
      <c r="R117" s="169"/>
      <c r="S117" s="170"/>
      <c r="T117" s="6"/>
      <c r="U117" s="170"/>
      <c r="V117" s="171"/>
      <c r="W117" s="172"/>
      <c r="X117" s="173"/>
      <c r="Y117" s="173"/>
      <c r="Z117" s="171"/>
      <c r="AA117" s="171"/>
      <c r="AB117" s="174"/>
      <c r="AC117" s="175"/>
      <c r="AD117" s="176"/>
      <c r="AE117" s="177"/>
      <c r="AF117" s="182"/>
      <c r="AG117" s="183"/>
      <c r="AH117" s="184"/>
    </row>
    <row r="118" spans="1:34" x14ac:dyDescent="0.25">
      <c r="A118" s="159"/>
      <c r="B118" s="160"/>
      <c r="C118" s="161"/>
      <c r="D118" s="162"/>
      <c r="E118" s="163"/>
      <c r="F118" s="163"/>
      <c r="G118" s="163"/>
      <c r="H118" s="163"/>
      <c r="I118" s="163"/>
      <c r="J118" s="164"/>
      <c r="K118" s="165"/>
      <c r="L118" s="166"/>
      <c r="M118" s="167"/>
      <c r="N118" s="168"/>
      <c r="O118" s="168"/>
      <c r="P118" s="168"/>
      <c r="Q118" s="167"/>
      <c r="R118" s="169"/>
      <c r="S118" s="170"/>
      <c r="T118" s="6"/>
      <c r="U118" s="170"/>
      <c r="V118" s="171"/>
      <c r="W118" s="172"/>
      <c r="X118" s="173"/>
      <c r="Y118" s="173"/>
      <c r="Z118" s="171"/>
      <c r="AA118" s="171"/>
      <c r="AB118" s="174"/>
      <c r="AC118" s="175"/>
      <c r="AD118" s="176"/>
      <c r="AE118" s="177"/>
      <c r="AF118" s="182"/>
      <c r="AG118" s="183"/>
      <c r="AH118" s="184"/>
    </row>
    <row r="119" spans="1:34" x14ac:dyDescent="0.25">
      <c r="A119" s="159"/>
      <c r="B119" s="160"/>
      <c r="C119" s="161"/>
      <c r="D119" s="162"/>
      <c r="E119" s="163"/>
      <c r="F119" s="163"/>
      <c r="G119" s="163"/>
      <c r="H119" s="163"/>
      <c r="I119" s="163"/>
      <c r="J119" s="164"/>
      <c r="K119" s="165"/>
      <c r="L119" s="166"/>
      <c r="M119" s="167"/>
      <c r="N119" s="168"/>
      <c r="O119" s="168"/>
      <c r="P119" s="168"/>
      <c r="Q119" s="167"/>
      <c r="R119" s="169"/>
      <c r="S119" s="170"/>
      <c r="T119" s="6"/>
      <c r="U119" s="170"/>
      <c r="V119" s="171"/>
      <c r="W119" s="172"/>
      <c r="X119" s="173"/>
      <c r="Y119" s="173"/>
      <c r="Z119" s="171"/>
      <c r="AA119" s="171"/>
      <c r="AB119" s="174"/>
      <c r="AC119" s="175"/>
      <c r="AD119" s="176"/>
      <c r="AE119" s="177"/>
      <c r="AF119" s="182"/>
      <c r="AG119" s="183"/>
      <c r="AH119" s="184"/>
    </row>
    <row r="120" spans="1:34" x14ac:dyDescent="0.25">
      <c r="A120" s="159"/>
      <c r="B120" s="160"/>
      <c r="C120" s="161"/>
      <c r="D120" s="162"/>
      <c r="E120" s="163"/>
      <c r="F120" s="163"/>
      <c r="G120" s="163"/>
      <c r="H120" s="163"/>
      <c r="I120" s="163"/>
      <c r="J120" s="164"/>
      <c r="K120" s="165"/>
      <c r="L120" s="166"/>
      <c r="M120" s="167"/>
      <c r="N120" s="168"/>
      <c r="O120" s="168"/>
      <c r="P120" s="168"/>
      <c r="Q120" s="167"/>
      <c r="R120" s="169"/>
      <c r="S120" s="170"/>
      <c r="T120" s="6"/>
      <c r="U120" s="170"/>
      <c r="V120" s="171"/>
      <c r="W120" s="172"/>
      <c r="X120" s="173"/>
      <c r="Y120" s="173"/>
      <c r="Z120" s="171"/>
      <c r="AA120" s="171"/>
      <c r="AB120" s="174"/>
      <c r="AC120" s="175"/>
      <c r="AD120" s="176"/>
      <c r="AE120" s="177"/>
      <c r="AF120" s="182"/>
      <c r="AG120" s="183"/>
      <c r="AH120" s="184"/>
    </row>
    <row r="121" spans="1:34" x14ac:dyDescent="0.25">
      <c r="A121" s="159"/>
      <c r="B121" s="160"/>
      <c r="C121" s="161"/>
      <c r="D121" s="162"/>
      <c r="E121" s="163"/>
      <c r="F121" s="163"/>
      <c r="G121" s="163"/>
      <c r="H121" s="163"/>
      <c r="I121" s="163"/>
      <c r="J121" s="164"/>
      <c r="K121" s="165"/>
      <c r="L121" s="166"/>
      <c r="M121" s="167"/>
      <c r="N121" s="168"/>
      <c r="O121" s="168"/>
      <c r="P121" s="168"/>
      <c r="Q121" s="167"/>
      <c r="R121" s="169"/>
      <c r="S121" s="170"/>
      <c r="T121" s="6"/>
      <c r="U121" s="170"/>
      <c r="V121" s="171"/>
      <c r="W121" s="172"/>
      <c r="X121" s="173"/>
      <c r="Y121" s="173"/>
      <c r="Z121" s="171"/>
      <c r="AA121" s="171"/>
      <c r="AB121" s="174"/>
      <c r="AC121" s="175"/>
      <c r="AD121" s="176"/>
      <c r="AE121" s="177"/>
      <c r="AF121" s="182"/>
      <c r="AG121" s="183"/>
      <c r="AH121" s="184"/>
    </row>
    <row r="122" spans="1:34" x14ac:dyDescent="0.25">
      <c r="A122" s="159"/>
      <c r="B122" s="160"/>
      <c r="C122" s="161"/>
      <c r="D122" s="162"/>
      <c r="E122" s="163"/>
      <c r="F122" s="163"/>
      <c r="G122" s="163"/>
      <c r="H122" s="163"/>
      <c r="I122" s="163"/>
      <c r="J122" s="164"/>
      <c r="K122" s="165"/>
      <c r="L122" s="166"/>
      <c r="M122" s="167"/>
      <c r="N122" s="168"/>
      <c r="O122" s="168"/>
      <c r="P122" s="168"/>
      <c r="Q122" s="167"/>
      <c r="R122" s="169"/>
      <c r="S122" s="170"/>
      <c r="T122" s="6"/>
      <c r="U122" s="170"/>
      <c r="V122" s="171"/>
      <c r="W122" s="172"/>
      <c r="X122" s="173"/>
      <c r="Y122" s="173"/>
      <c r="Z122" s="171"/>
      <c r="AA122" s="171"/>
      <c r="AB122" s="174"/>
      <c r="AC122" s="175"/>
      <c r="AD122" s="176"/>
      <c r="AE122" s="177"/>
      <c r="AF122" s="182"/>
      <c r="AG122" s="183"/>
      <c r="AH122" s="184"/>
    </row>
    <row r="123" spans="1:34" x14ac:dyDescent="0.25">
      <c r="A123" s="159"/>
      <c r="B123" s="160"/>
      <c r="C123" s="161"/>
      <c r="D123" s="162"/>
      <c r="E123" s="163"/>
      <c r="F123" s="163"/>
      <c r="G123" s="163"/>
      <c r="H123" s="163"/>
      <c r="I123" s="163"/>
      <c r="J123" s="164"/>
      <c r="K123" s="165"/>
      <c r="L123" s="166"/>
      <c r="M123" s="167"/>
      <c r="N123" s="168"/>
      <c r="O123" s="168"/>
      <c r="P123" s="168"/>
      <c r="Q123" s="167"/>
      <c r="R123" s="169"/>
      <c r="S123" s="170"/>
      <c r="T123" s="6"/>
      <c r="U123" s="170"/>
      <c r="V123" s="171"/>
      <c r="W123" s="172"/>
      <c r="X123" s="173"/>
      <c r="Y123" s="173"/>
      <c r="Z123" s="171"/>
      <c r="AA123" s="171"/>
      <c r="AB123" s="174"/>
      <c r="AC123" s="175"/>
      <c r="AD123" s="176"/>
      <c r="AE123" s="177"/>
      <c r="AF123" s="182"/>
      <c r="AG123" s="183"/>
      <c r="AH123" s="184"/>
    </row>
    <row r="124" spans="1:34" x14ac:dyDescent="0.25">
      <c r="A124" s="159"/>
      <c r="B124" s="160"/>
      <c r="C124" s="161"/>
      <c r="D124" s="162"/>
      <c r="E124" s="163"/>
      <c r="F124" s="163"/>
      <c r="G124" s="163"/>
      <c r="H124" s="163"/>
      <c r="I124" s="163"/>
      <c r="J124" s="164"/>
      <c r="K124" s="165"/>
      <c r="L124" s="166"/>
      <c r="M124" s="167"/>
      <c r="N124" s="168"/>
      <c r="O124" s="168"/>
      <c r="P124" s="168"/>
      <c r="Q124" s="167"/>
      <c r="R124" s="169"/>
      <c r="S124" s="170"/>
      <c r="T124" s="6"/>
      <c r="U124" s="170"/>
      <c r="V124" s="171"/>
      <c r="W124" s="172"/>
      <c r="X124" s="173"/>
      <c r="Y124" s="173"/>
      <c r="Z124" s="171"/>
      <c r="AA124" s="171"/>
      <c r="AB124" s="174"/>
      <c r="AC124" s="175"/>
      <c r="AD124" s="176"/>
      <c r="AE124" s="177"/>
      <c r="AF124" s="182"/>
      <c r="AG124" s="183"/>
      <c r="AH124" s="184"/>
    </row>
    <row r="125" spans="1:34" x14ac:dyDescent="0.25">
      <c r="A125" s="159"/>
      <c r="B125" s="160"/>
      <c r="C125" s="161"/>
      <c r="D125" s="162"/>
      <c r="E125" s="163"/>
      <c r="F125" s="163"/>
      <c r="G125" s="163"/>
      <c r="H125" s="163"/>
      <c r="I125" s="163"/>
      <c r="J125" s="164"/>
      <c r="K125" s="165"/>
      <c r="L125" s="166"/>
      <c r="M125" s="167"/>
      <c r="N125" s="168"/>
      <c r="O125" s="168"/>
      <c r="P125" s="168"/>
      <c r="Q125" s="167"/>
      <c r="R125" s="169"/>
      <c r="S125" s="170"/>
      <c r="T125" s="6"/>
      <c r="U125" s="170"/>
      <c r="V125" s="171"/>
      <c r="W125" s="172"/>
      <c r="X125" s="173"/>
      <c r="Y125" s="173"/>
      <c r="Z125" s="171"/>
      <c r="AA125" s="171"/>
      <c r="AB125" s="174"/>
      <c r="AC125" s="175"/>
      <c r="AD125" s="176"/>
      <c r="AE125" s="177"/>
      <c r="AF125" s="182"/>
      <c r="AG125" s="183"/>
      <c r="AH125" s="184"/>
    </row>
    <row r="126" spans="1:34" x14ac:dyDescent="0.25">
      <c r="A126" s="159"/>
      <c r="B126" s="160"/>
      <c r="C126" s="161"/>
      <c r="D126" s="162"/>
      <c r="E126" s="163"/>
      <c r="F126" s="163"/>
      <c r="G126" s="163"/>
      <c r="H126" s="163"/>
      <c r="I126" s="163"/>
      <c r="J126" s="164"/>
      <c r="K126" s="165"/>
      <c r="L126" s="166"/>
      <c r="M126" s="167"/>
      <c r="N126" s="168"/>
      <c r="O126" s="168"/>
      <c r="P126" s="168"/>
      <c r="Q126" s="167"/>
      <c r="R126" s="169"/>
      <c r="S126" s="170"/>
      <c r="T126" s="6"/>
      <c r="U126" s="170"/>
      <c r="V126" s="171"/>
      <c r="W126" s="172"/>
      <c r="X126" s="173"/>
      <c r="Y126" s="173"/>
      <c r="Z126" s="171"/>
      <c r="AA126" s="171"/>
      <c r="AB126" s="174"/>
      <c r="AC126" s="175"/>
      <c r="AD126" s="176"/>
      <c r="AE126" s="177"/>
      <c r="AF126" s="182"/>
      <c r="AG126" s="183"/>
      <c r="AH126" s="184"/>
    </row>
    <row r="127" spans="1:34" x14ac:dyDescent="0.25">
      <c r="A127" s="159"/>
      <c r="B127" s="160"/>
      <c r="C127" s="161"/>
      <c r="D127" s="162"/>
      <c r="E127" s="163"/>
      <c r="F127" s="163"/>
      <c r="G127" s="163"/>
      <c r="H127" s="163"/>
      <c r="I127" s="163"/>
      <c r="J127" s="164"/>
      <c r="K127" s="165"/>
      <c r="L127" s="166"/>
      <c r="M127" s="167"/>
      <c r="N127" s="168"/>
      <c r="O127" s="168"/>
      <c r="P127" s="168"/>
      <c r="Q127" s="167"/>
      <c r="R127" s="169"/>
      <c r="S127" s="170"/>
      <c r="T127" s="6"/>
      <c r="U127" s="170"/>
      <c r="V127" s="171"/>
      <c r="W127" s="172"/>
      <c r="X127" s="173"/>
      <c r="Y127" s="173"/>
      <c r="Z127" s="171"/>
      <c r="AA127" s="171"/>
      <c r="AB127" s="174"/>
      <c r="AC127" s="175"/>
      <c r="AD127" s="176"/>
      <c r="AE127" s="177"/>
      <c r="AF127" s="182"/>
      <c r="AG127" s="183"/>
      <c r="AH127" s="184"/>
    </row>
    <row r="128" spans="1:34" x14ac:dyDescent="0.25">
      <c r="A128" s="159"/>
      <c r="B128" s="160"/>
      <c r="C128" s="161"/>
      <c r="D128" s="162"/>
      <c r="E128" s="163"/>
      <c r="F128" s="163"/>
      <c r="G128" s="163"/>
      <c r="H128" s="163"/>
      <c r="I128" s="163"/>
      <c r="J128" s="164"/>
      <c r="K128" s="165"/>
      <c r="L128" s="166"/>
      <c r="M128" s="167"/>
      <c r="N128" s="168"/>
      <c r="O128" s="168"/>
      <c r="P128" s="168"/>
      <c r="Q128" s="167"/>
      <c r="R128" s="169"/>
      <c r="S128" s="170"/>
      <c r="T128" s="6"/>
      <c r="U128" s="170"/>
      <c r="V128" s="171"/>
      <c r="W128" s="172"/>
      <c r="X128" s="173"/>
      <c r="Y128" s="173"/>
      <c r="Z128" s="171"/>
      <c r="AA128" s="171"/>
      <c r="AB128" s="174"/>
      <c r="AC128" s="175"/>
      <c r="AD128" s="176"/>
      <c r="AE128" s="177"/>
      <c r="AF128" s="182"/>
      <c r="AG128" s="183"/>
      <c r="AH128" s="184"/>
    </row>
    <row r="129" spans="1:34" x14ac:dyDescent="0.25">
      <c r="A129" s="159"/>
      <c r="B129" s="160"/>
      <c r="C129" s="161"/>
      <c r="D129" s="162"/>
      <c r="E129" s="163"/>
      <c r="F129" s="163"/>
      <c r="G129" s="163"/>
      <c r="H129" s="163"/>
      <c r="I129" s="163"/>
      <c r="J129" s="164"/>
      <c r="K129" s="165"/>
      <c r="L129" s="166"/>
      <c r="M129" s="167"/>
      <c r="N129" s="168"/>
      <c r="O129" s="168"/>
      <c r="P129" s="168"/>
      <c r="Q129" s="167"/>
      <c r="R129" s="169"/>
      <c r="S129" s="170"/>
      <c r="T129" s="6"/>
      <c r="U129" s="170"/>
      <c r="V129" s="171"/>
      <c r="W129" s="172"/>
      <c r="X129" s="173"/>
      <c r="Y129" s="173"/>
      <c r="Z129" s="171"/>
      <c r="AA129" s="171"/>
      <c r="AB129" s="174"/>
      <c r="AC129" s="175"/>
      <c r="AD129" s="176"/>
      <c r="AE129" s="177"/>
      <c r="AF129" s="182"/>
      <c r="AG129" s="183"/>
      <c r="AH129" s="184"/>
    </row>
    <row r="130" spans="1:34" x14ac:dyDescent="0.25">
      <c r="A130" s="159"/>
      <c r="B130" s="160"/>
      <c r="C130" s="161"/>
      <c r="D130" s="162"/>
      <c r="E130" s="163"/>
      <c r="F130" s="163"/>
      <c r="G130" s="163"/>
      <c r="H130" s="163"/>
      <c r="I130" s="163"/>
      <c r="J130" s="164"/>
      <c r="K130" s="165"/>
      <c r="L130" s="166"/>
      <c r="M130" s="167"/>
      <c r="N130" s="168"/>
      <c r="O130" s="168"/>
      <c r="P130" s="168"/>
      <c r="Q130" s="167"/>
      <c r="R130" s="169"/>
      <c r="S130" s="170"/>
      <c r="T130" s="6"/>
      <c r="U130" s="170"/>
      <c r="V130" s="171"/>
      <c r="W130" s="172"/>
      <c r="X130" s="173"/>
      <c r="Y130" s="173"/>
      <c r="Z130" s="171"/>
      <c r="AA130" s="171"/>
      <c r="AB130" s="174"/>
      <c r="AC130" s="175"/>
      <c r="AD130" s="176"/>
      <c r="AE130" s="177"/>
      <c r="AF130" s="182"/>
      <c r="AG130" s="183"/>
      <c r="AH130" s="184"/>
    </row>
    <row r="131" spans="1:34" x14ac:dyDescent="0.25">
      <c r="A131" s="159"/>
      <c r="B131" s="160"/>
      <c r="C131" s="161"/>
      <c r="D131" s="162"/>
      <c r="E131" s="163"/>
      <c r="F131" s="163"/>
      <c r="G131" s="163"/>
      <c r="H131" s="163"/>
      <c r="I131" s="163"/>
      <c r="J131" s="164"/>
      <c r="K131" s="165"/>
      <c r="L131" s="166"/>
      <c r="M131" s="167"/>
      <c r="N131" s="168"/>
      <c r="O131" s="168"/>
      <c r="P131" s="168"/>
      <c r="Q131" s="167"/>
      <c r="R131" s="169"/>
      <c r="S131" s="170"/>
      <c r="T131" s="6"/>
      <c r="U131" s="170"/>
      <c r="V131" s="171"/>
      <c r="W131" s="172"/>
      <c r="X131" s="173"/>
      <c r="Y131" s="173"/>
      <c r="Z131" s="171"/>
      <c r="AA131" s="171"/>
      <c r="AB131" s="174"/>
      <c r="AC131" s="175"/>
      <c r="AD131" s="176"/>
      <c r="AE131" s="177"/>
      <c r="AF131" s="182"/>
      <c r="AG131" s="183"/>
      <c r="AH131" s="184"/>
    </row>
    <row r="132" spans="1:34" x14ac:dyDescent="0.25">
      <c r="A132" s="159"/>
      <c r="B132" s="160"/>
      <c r="C132" s="161"/>
      <c r="D132" s="162"/>
      <c r="E132" s="163"/>
      <c r="F132" s="163"/>
      <c r="G132" s="163"/>
      <c r="H132" s="163"/>
      <c r="I132" s="163"/>
      <c r="J132" s="164"/>
      <c r="K132" s="165"/>
      <c r="L132" s="166"/>
      <c r="M132" s="167"/>
      <c r="N132" s="168"/>
      <c r="O132" s="168"/>
      <c r="P132" s="168"/>
      <c r="Q132" s="167"/>
      <c r="R132" s="169"/>
      <c r="S132" s="170"/>
      <c r="T132" s="6"/>
      <c r="U132" s="170"/>
      <c r="V132" s="171"/>
      <c r="W132" s="172"/>
      <c r="X132" s="173"/>
      <c r="Y132" s="173"/>
      <c r="Z132" s="171"/>
      <c r="AA132" s="171"/>
      <c r="AB132" s="174"/>
      <c r="AC132" s="175"/>
      <c r="AD132" s="176"/>
      <c r="AE132" s="177"/>
      <c r="AF132" s="182"/>
      <c r="AG132" s="183"/>
      <c r="AH132" s="184"/>
    </row>
    <row r="133" spans="1:34" x14ac:dyDescent="0.25">
      <c r="A133" s="159"/>
      <c r="B133" s="160"/>
      <c r="C133" s="161"/>
      <c r="D133" s="162"/>
      <c r="E133" s="163"/>
      <c r="F133" s="163"/>
      <c r="G133" s="163"/>
      <c r="H133" s="163"/>
      <c r="I133" s="163"/>
      <c r="J133" s="164"/>
      <c r="K133" s="165"/>
      <c r="L133" s="166"/>
      <c r="M133" s="167"/>
      <c r="N133" s="168"/>
      <c r="O133" s="168"/>
      <c r="P133" s="168"/>
      <c r="Q133" s="167"/>
      <c r="R133" s="169"/>
      <c r="S133" s="170"/>
      <c r="T133" s="6"/>
      <c r="U133" s="170"/>
      <c r="V133" s="171"/>
      <c r="W133" s="172"/>
      <c r="X133" s="173"/>
      <c r="Y133" s="173"/>
      <c r="Z133" s="171"/>
      <c r="AA133" s="171"/>
      <c r="AB133" s="174"/>
      <c r="AC133" s="175"/>
      <c r="AD133" s="176"/>
      <c r="AE133" s="177"/>
      <c r="AF133" s="182"/>
      <c r="AG133" s="183"/>
      <c r="AH133" s="184"/>
    </row>
    <row r="134" spans="1:34" x14ac:dyDescent="0.25">
      <c r="A134" s="159"/>
      <c r="B134" s="160"/>
      <c r="C134" s="161"/>
      <c r="D134" s="162"/>
      <c r="E134" s="163"/>
      <c r="F134" s="163"/>
      <c r="G134" s="163"/>
      <c r="H134" s="163"/>
      <c r="I134" s="163"/>
      <c r="J134" s="164"/>
      <c r="K134" s="165"/>
      <c r="L134" s="166"/>
      <c r="M134" s="167"/>
      <c r="N134" s="168"/>
      <c r="O134" s="168"/>
      <c r="P134" s="168"/>
      <c r="Q134" s="167"/>
      <c r="R134" s="169"/>
      <c r="S134" s="170"/>
      <c r="T134" s="6"/>
      <c r="U134" s="170"/>
      <c r="V134" s="171"/>
      <c r="W134" s="172"/>
      <c r="X134" s="173"/>
      <c r="Y134" s="173"/>
      <c r="Z134" s="171"/>
      <c r="AA134" s="171"/>
      <c r="AB134" s="174"/>
      <c r="AC134" s="175"/>
      <c r="AD134" s="176"/>
      <c r="AE134" s="177"/>
      <c r="AF134" s="182"/>
      <c r="AG134" s="183"/>
      <c r="AH134" s="184"/>
    </row>
    <row r="135" spans="1:34" x14ac:dyDescent="0.25">
      <c r="A135" s="159"/>
      <c r="B135" s="160"/>
      <c r="C135" s="161"/>
      <c r="D135" s="162"/>
      <c r="E135" s="163"/>
      <c r="F135" s="163"/>
      <c r="G135" s="163"/>
      <c r="H135" s="163"/>
      <c r="I135" s="163"/>
      <c r="J135" s="164"/>
      <c r="K135" s="165"/>
      <c r="L135" s="166"/>
      <c r="M135" s="167"/>
      <c r="N135" s="168"/>
      <c r="O135" s="168"/>
      <c r="P135" s="168"/>
      <c r="Q135" s="167"/>
      <c r="R135" s="169"/>
      <c r="S135" s="170"/>
      <c r="T135" s="6"/>
      <c r="U135" s="170"/>
      <c r="V135" s="171"/>
      <c r="W135" s="172"/>
      <c r="X135" s="173"/>
      <c r="Y135" s="173"/>
      <c r="Z135" s="171"/>
      <c r="AA135" s="171"/>
      <c r="AB135" s="174"/>
      <c r="AC135" s="175"/>
      <c r="AD135" s="176"/>
      <c r="AE135" s="177"/>
      <c r="AF135" s="182"/>
      <c r="AG135" s="183"/>
      <c r="AH135" s="184"/>
    </row>
    <row r="136" spans="1:34" x14ac:dyDescent="0.25">
      <c r="A136" s="159"/>
      <c r="B136" s="160"/>
      <c r="C136" s="161"/>
      <c r="D136" s="162"/>
      <c r="E136" s="163"/>
      <c r="F136" s="163"/>
      <c r="G136" s="163"/>
      <c r="H136" s="163"/>
      <c r="I136" s="163"/>
      <c r="J136" s="164"/>
      <c r="K136" s="165"/>
      <c r="L136" s="166"/>
      <c r="M136" s="167"/>
      <c r="N136" s="168"/>
      <c r="O136" s="168"/>
      <c r="P136" s="168"/>
      <c r="Q136" s="167"/>
      <c r="R136" s="169"/>
      <c r="S136" s="170"/>
      <c r="T136" s="6"/>
      <c r="U136" s="170"/>
      <c r="V136" s="171"/>
      <c r="W136" s="172"/>
      <c r="X136" s="173"/>
      <c r="Y136" s="173"/>
      <c r="Z136" s="171"/>
      <c r="AA136" s="171"/>
      <c r="AB136" s="174"/>
      <c r="AC136" s="175"/>
      <c r="AD136" s="176"/>
      <c r="AE136" s="177"/>
      <c r="AF136" s="182"/>
      <c r="AG136" s="183"/>
      <c r="AH136" s="184"/>
    </row>
    <row r="137" spans="1:34" x14ac:dyDescent="0.25">
      <c r="A137" s="159"/>
      <c r="B137" s="160"/>
      <c r="C137" s="161"/>
      <c r="D137" s="162"/>
      <c r="E137" s="163"/>
      <c r="F137" s="163"/>
      <c r="G137" s="163"/>
      <c r="H137" s="163"/>
      <c r="I137" s="163"/>
      <c r="J137" s="164"/>
      <c r="K137" s="165"/>
      <c r="L137" s="166"/>
      <c r="M137" s="167"/>
      <c r="N137" s="168"/>
      <c r="O137" s="168"/>
      <c r="P137" s="168"/>
      <c r="Q137" s="167"/>
      <c r="R137" s="169"/>
      <c r="S137" s="170"/>
      <c r="T137" s="6"/>
      <c r="U137" s="170"/>
      <c r="V137" s="171"/>
      <c r="W137" s="172"/>
      <c r="X137" s="173"/>
      <c r="Y137" s="173"/>
      <c r="Z137" s="171"/>
      <c r="AA137" s="171"/>
      <c r="AB137" s="174"/>
      <c r="AC137" s="175"/>
      <c r="AD137" s="176"/>
      <c r="AE137" s="177"/>
      <c r="AF137" s="182"/>
      <c r="AG137" s="183"/>
      <c r="AH137" s="184"/>
    </row>
    <row r="138" spans="1:34" x14ac:dyDescent="0.25">
      <c r="A138" s="159"/>
      <c r="B138" s="160"/>
      <c r="C138" s="161"/>
      <c r="D138" s="162"/>
      <c r="E138" s="163"/>
      <c r="F138" s="163"/>
      <c r="G138" s="163"/>
      <c r="H138" s="163"/>
      <c r="I138" s="163"/>
      <c r="J138" s="164"/>
      <c r="K138" s="165"/>
      <c r="L138" s="166"/>
      <c r="M138" s="167"/>
      <c r="N138" s="168"/>
      <c r="O138" s="168"/>
      <c r="P138" s="168"/>
      <c r="Q138" s="167"/>
      <c r="R138" s="169"/>
      <c r="S138" s="170"/>
      <c r="T138" s="6"/>
      <c r="U138" s="170"/>
      <c r="V138" s="171"/>
      <c r="W138" s="172"/>
      <c r="X138" s="173"/>
      <c r="Y138" s="173"/>
      <c r="Z138" s="171"/>
      <c r="AA138" s="171"/>
      <c r="AB138" s="174"/>
      <c r="AC138" s="175"/>
      <c r="AD138" s="176"/>
      <c r="AE138" s="177"/>
      <c r="AF138" s="182"/>
      <c r="AG138" s="183"/>
      <c r="AH138" s="184"/>
    </row>
    <row r="139" spans="1:34" x14ac:dyDescent="0.25">
      <c r="A139" s="159"/>
      <c r="B139" s="160"/>
      <c r="C139" s="161"/>
      <c r="D139" s="162"/>
      <c r="E139" s="163"/>
      <c r="F139" s="163"/>
      <c r="G139" s="163"/>
      <c r="H139" s="163"/>
      <c r="I139" s="163"/>
      <c r="J139" s="164"/>
      <c r="K139" s="165"/>
      <c r="L139" s="166"/>
      <c r="M139" s="167"/>
      <c r="N139" s="168"/>
      <c r="O139" s="168"/>
      <c r="P139" s="168"/>
      <c r="Q139" s="167"/>
      <c r="R139" s="169"/>
      <c r="S139" s="170"/>
      <c r="T139" s="6"/>
      <c r="U139" s="170"/>
      <c r="V139" s="171"/>
      <c r="W139" s="172"/>
      <c r="X139" s="173"/>
      <c r="Y139" s="173"/>
      <c r="Z139" s="171"/>
      <c r="AA139" s="171"/>
      <c r="AB139" s="174"/>
      <c r="AC139" s="175"/>
      <c r="AD139" s="176"/>
      <c r="AE139" s="177"/>
      <c r="AF139" s="182"/>
      <c r="AG139" s="183"/>
      <c r="AH139" s="184"/>
    </row>
    <row r="140" spans="1:34" x14ac:dyDescent="0.25">
      <c r="A140" s="159"/>
      <c r="B140" s="160"/>
      <c r="C140" s="161"/>
      <c r="D140" s="162"/>
      <c r="E140" s="163"/>
      <c r="F140" s="163"/>
      <c r="G140" s="163"/>
      <c r="H140" s="163"/>
      <c r="I140" s="163"/>
      <c r="J140" s="164"/>
      <c r="K140" s="165"/>
      <c r="L140" s="166"/>
      <c r="M140" s="167"/>
      <c r="N140" s="168"/>
      <c r="O140" s="168"/>
      <c r="P140" s="168"/>
      <c r="Q140" s="167"/>
      <c r="R140" s="169"/>
      <c r="S140" s="170"/>
      <c r="T140" s="6"/>
      <c r="U140" s="170"/>
      <c r="V140" s="171"/>
      <c r="W140" s="172"/>
      <c r="X140" s="173"/>
      <c r="Y140" s="173"/>
      <c r="Z140" s="171"/>
      <c r="AA140" s="171"/>
      <c r="AB140" s="174"/>
      <c r="AC140" s="175"/>
      <c r="AD140" s="176"/>
      <c r="AE140" s="177"/>
      <c r="AF140" s="182"/>
      <c r="AG140" s="183"/>
      <c r="AH140" s="184"/>
    </row>
    <row r="141" spans="1:34" x14ac:dyDescent="0.25">
      <c r="A141" s="159"/>
      <c r="B141" s="160"/>
      <c r="C141" s="161"/>
      <c r="D141" s="162"/>
      <c r="E141" s="163"/>
      <c r="F141" s="163"/>
      <c r="G141" s="163"/>
      <c r="H141" s="163"/>
      <c r="I141" s="163"/>
      <c r="J141" s="164"/>
      <c r="K141" s="165"/>
      <c r="L141" s="166"/>
      <c r="M141" s="167"/>
      <c r="N141" s="168"/>
      <c r="O141" s="168"/>
      <c r="P141" s="168"/>
      <c r="Q141" s="167"/>
      <c r="R141" s="169"/>
      <c r="S141" s="170"/>
      <c r="T141" s="6"/>
      <c r="U141" s="170"/>
      <c r="V141" s="171"/>
      <c r="W141" s="172"/>
      <c r="X141" s="173"/>
      <c r="Y141" s="173"/>
      <c r="Z141" s="171"/>
      <c r="AA141" s="171"/>
      <c r="AB141" s="174"/>
      <c r="AC141" s="175"/>
      <c r="AD141" s="176"/>
      <c r="AE141" s="177"/>
      <c r="AF141" s="182"/>
      <c r="AG141" s="183"/>
      <c r="AH141" s="184"/>
    </row>
    <row r="142" spans="1:34" x14ac:dyDescent="0.25">
      <c r="A142" s="159"/>
      <c r="B142" s="160"/>
      <c r="C142" s="161"/>
      <c r="D142" s="162"/>
      <c r="E142" s="163"/>
      <c r="F142" s="163"/>
      <c r="G142" s="163"/>
      <c r="H142" s="163"/>
      <c r="I142" s="163"/>
      <c r="J142" s="164"/>
      <c r="K142" s="165"/>
      <c r="L142" s="166"/>
      <c r="M142" s="167"/>
      <c r="N142" s="168"/>
      <c r="O142" s="168"/>
      <c r="P142" s="168"/>
      <c r="Q142" s="167"/>
      <c r="R142" s="169"/>
      <c r="S142" s="170"/>
      <c r="T142" s="6"/>
      <c r="U142" s="170"/>
      <c r="V142" s="171"/>
      <c r="W142" s="172"/>
      <c r="X142" s="173"/>
      <c r="Y142" s="173"/>
      <c r="Z142" s="171"/>
      <c r="AA142" s="171"/>
      <c r="AB142" s="174"/>
      <c r="AC142" s="175"/>
      <c r="AD142" s="176"/>
      <c r="AE142" s="177"/>
      <c r="AF142" s="182"/>
      <c r="AG142" s="183"/>
      <c r="AH142" s="184"/>
    </row>
    <row r="143" spans="1:34" x14ac:dyDescent="0.25">
      <c r="A143" s="159"/>
      <c r="B143" s="160"/>
      <c r="C143" s="161"/>
      <c r="D143" s="162"/>
      <c r="E143" s="163"/>
      <c r="F143" s="163"/>
      <c r="G143" s="163"/>
      <c r="H143" s="163"/>
      <c r="I143" s="163"/>
      <c r="J143" s="164"/>
      <c r="K143" s="165"/>
      <c r="L143" s="166"/>
      <c r="M143" s="167"/>
      <c r="N143" s="168"/>
      <c r="O143" s="168"/>
      <c r="P143" s="168"/>
      <c r="Q143" s="167"/>
      <c r="R143" s="169"/>
      <c r="S143" s="170"/>
      <c r="T143" s="6"/>
      <c r="U143" s="170"/>
      <c r="V143" s="171"/>
      <c r="W143" s="172"/>
      <c r="X143" s="173"/>
      <c r="Y143" s="173"/>
      <c r="Z143" s="171"/>
      <c r="AA143" s="171"/>
      <c r="AB143" s="174"/>
      <c r="AC143" s="175"/>
      <c r="AD143" s="176"/>
      <c r="AE143" s="177"/>
      <c r="AF143" s="182"/>
      <c r="AG143" s="183"/>
      <c r="AH143" s="184"/>
    </row>
    <row r="144" spans="1:34" x14ac:dyDescent="0.25">
      <c r="A144" s="159"/>
      <c r="B144" s="160"/>
      <c r="C144" s="161"/>
      <c r="D144" s="162"/>
      <c r="E144" s="163"/>
      <c r="F144" s="163"/>
      <c r="G144" s="163"/>
      <c r="H144" s="163"/>
      <c r="I144" s="163"/>
      <c r="J144" s="164"/>
      <c r="K144" s="165"/>
      <c r="L144" s="166"/>
      <c r="M144" s="167"/>
      <c r="N144" s="168"/>
      <c r="O144" s="168"/>
      <c r="P144" s="168"/>
      <c r="Q144" s="167"/>
      <c r="R144" s="169"/>
      <c r="S144" s="170"/>
      <c r="T144" s="6"/>
      <c r="U144" s="170"/>
      <c r="V144" s="171"/>
      <c r="W144" s="172"/>
      <c r="X144" s="173"/>
      <c r="Y144" s="173"/>
      <c r="Z144" s="171"/>
      <c r="AA144" s="171"/>
      <c r="AB144" s="174"/>
      <c r="AC144" s="175"/>
      <c r="AD144" s="176"/>
      <c r="AE144" s="177"/>
      <c r="AF144" s="182"/>
      <c r="AG144" s="183"/>
      <c r="AH144" s="184"/>
    </row>
    <row r="145" spans="1:34" x14ac:dyDescent="0.25">
      <c r="A145" s="159"/>
      <c r="B145" s="160"/>
      <c r="C145" s="161"/>
      <c r="D145" s="162"/>
      <c r="E145" s="163"/>
      <c r="F145" s="163"/>
      <c r="G145" s="163"/>
      <c r="H145" s="163"/>
      <c r="I145" s="163"/>
      <c r="J145" s="164"/>
      <c r="K145" s="165"/>
      <c r="L145" s="166"/>
      <c r="M145" s="167"/>
      <c r="N145" s="168"/>
      <c r="O145" s="168"/>
      <c r="P145" s="168"/>
      <c r="Q145" s="167"/>
      <c r="R145" s="169"/>
      <c r="S145" s="170"/>
      <c r="T145" s="6"/>
      <c r="U145" s="170"/>
      <c r="V145" s="171"/>
      <c r="W145" s="172"/>
      <c r="X145" s="173"/>
      <c r="Y145" s="173"/>
      <c r="Z145" s="171"/>
      <c r="AA145" s="171"/>
      <c r="AB145" s="174"/>
      <c r="AC145" s="175"/>
      <c r="AD145" s="176"/>
      <c r="AE145" s="177"/>
      <c r="AF145" s="182"/>
      <c r="AG145" s="183"/>
      <c r="AH145" s="184"/>
    </row>
    <row r="146" spans="1:34" x14ac:dyDescent="0.25">
      <c r="A146" s="159"/>
      <c r="B146" s="160"/>
      <c r="C146" s="161"/>
      <c r="D146" s="162"/>
      <c r="E146" s="163"/>
      <c r="F146" s="163"/>
      <c r="G146" s="163"/>
      <c r="H146" s="163"/>
      <c r="I146" s="163"/>
      <c r="J146" s="164"/>
      <c r="K146" s="165"/>
      <c r="L146" s="166"/>
      <c r="M146" s="167"/>
      <c r="N146" s="168"/>
      <c r="O146" s="168"/>
      <c r="P146" s="168"/>
      <c r="Q146" s="167"/>
      <c r="R146" s="169"/>
      <c r="S146" s="170"/>
      <c r="T146" s="6"/>
      <c r="U146" s="170"/>
      <c r="V146" s="171"/>
      <c r="W146" s="172"/>
      <c r="X146" s="173"/>
      <c r="Y146" s="173"/>
      <c r="Z146" s="171"/>
      <c r="AA146" s="171"/>
      <c r="AB146" s="174"/>
      <c r="AC146" s="175"/>
      <c r="AD146" s="176"/>
      <c r="AE146" s="177"/>
      <c r="AF146" s="182"/>
      <c r="AG146" s="183"/>
      <c r="AH146" s="184"/>
    </row>
    <row r="147" spans="1:34" x14ac:dyDescent="0.25">
      <c r="A147" s="159"/>
      <c r="B147" s="160"/>
      <c r="C147" s="161"/>
      <c r="D147" s="162"/>
      <c r="E147" s="163"/>
      <c r="F147" s="163"/>
      <c r="G147" s="163"/>
      <c r="H147" s="163"/>
      <c r="I147" s="163"/>
      <c r="J147" s="164"/>
      <c r="K147" s="165"/>
      <c r="L147" s="166"/>
      <c r="M147" s="167"/>
      <c r="N147" s="168"/>
      <c r="O147" s="168"/>
      <c r="P147" s="168"/>
      <c r="Q147" s="167"/>
      <c r="R147" s="169"/>
      <c r="S147" s="170"/>
      <c r="T147" s="6"/>
      <c r="U147" s="170"/>
      <c r="V147" s="171"/>
      <c r="W147" s="172"/>
      <c r="X147" s="173"/>
      <c r="Y147" s="173"/>
      <c r="Z147" s="171"/>
      <c r="AA147" s="171"/>
      <c r="AB147" s="174"/>
      <c r="AC147" s="175"/>
      <c r="AD147" s="176"/>
      <c r="AE147" s="177"/>
      <c r="AF147" s="182"/>
      <c r="AG147" s="183"/>
      <c r="AH147" s="184"/>
    </row>
    <row r="148" spans="1:34" x14ac:dyDescent="0.25">
      <c r="A148" s="159"/>
      <c r="B148" s="160"/>
      <c r="C148" s="161"/>
      <c r="D148" s="162"/>
      <c r="E148" s="163"/>
      <c r="F148" s="163"/>
      <c r="G148" s="163"/>
      <c r="H148" s="163"/>
      <c r="I148" s="163"/>
      <c r="J148" s="164"/>
      <c r="K148" s="165"/>
      <c r="L148" s="166"/>
      <c r="M148" s="167"/>
      <c r="N148" s="168"/>
      <c r="O148" s="168"/>
      <c r="P148" s="168"/>
      <c r="Q148" s="167"/>
      <c r="R148" s="169"/>
      <c r="S148" s="170"/>
      <c r="T148" s="6"/>
      <c r="U148" s="170"/>
      <c r="V148" s="171"/>
      <c r="W148" s="172"/>
      <c r="X148" s="173"/>
      <c r="Y148" s="173"/>
      <c r="Z148" s="171"/>
      <c r="AA148" s="171"/>
      <c r="AB148" s="174"/>
      <c r="AC148" s="175"/>
      <c r="AD148" s="176"/>
      <c r="AE148" s="177"/>
      <c r="AF148" s="182"/>
      <c r="AG148" s="183"/>
      <c r="AH148" s="184"/>
    </row>
    <row r="149" spans="1:34" x14ac:dyDescent="0.25">
      <c r="A149" s="159"/>
      <c r="B149" s="160"/>
      <c r="C149" s="161"/>
      <c r="D149" s="162"/>
      <c r="E149" s="163"/>
      <c r="F149" s="163"/>
      <c r="G149" s="163"/>
      <c r="H149" s="163"/>
      <c r="I149" s="163"/>
      <c r="J149" s="164"/>
      <c r="K149" s="165"/>
      <c r="L149" s="166"/>
      <c r="M149" s="167"/>
      <c r="N149" s="168"/>
      <c r="O149" s="168"/>
      <c r="P149" s="168"/>
      <c r="Q149" s="167"/>
      <c r="R149" s="169"/>
      <c r="S149" s="170"/>
      <c r="T149" s="6"/>
      <c r="U149" s="170"/>
      <c r="V149" s="171"/>
      <c r="W149" s="172"/>
      <c r="X149" s="173"/>
      <c r="Y149" s="173"/>
      <c r="Z149" s="171"/>
      <c r="AA149" s="171"/>
      <c r="AB149" s="174"/>
      <c r="AC149" s="175"/>
      <c r="AD149" s="176"/>
      <c r="AE149" s="177"/>
      <c r="AF149" s="182"/>
      <c r="AG149" s="183"/>
      <c r="AH149" s="184"/>
    </row>
    <row r="150" spans="1:34" x14ac:dyDescent="0.25">
      <c r="A150" s="159"/>
      <c r="B150" s="160"/>
      <c r="C150" s="161"/>
      <c r="D150" s="162"/>
      <c r="E150" s="163"/>
      <c r="F150" s="163"/>
      <c r="G150" s="163"/>
      <c r="H150" s="163"/>
      <c r="I150" s="163"/>
      <c r="J150" s="164"/>
      <c r="K150" s="165"/>
      <c r="L150" s="166"/>
      <c r="M150" s="167"/>
      <c r="N150" s="168"/>
      <c r="O150" s="168"/>
      <c r="P150" s="168"/>
      <c r="Q150" s="167"/>
      <c r="R150" s="169"/>
      <c r="S150" s="170"/>
      <c r="T150" s="6"/>
      <c r="U150" s="170"/>
      <c r="V150" s="171"/>
      <c r="W150" s="172"/>
      <c r="X150" s="173"/>
      <c r="Y150" s="173"/>
      <c r="Z150" s="171"/>
      <c r="AA150" s="171"/>
      <c r="AB150" s="174"/>
      <c r="AC150" s="175"/>
      <c r="AD150" s="176"/>
      <c r="AE150" s="177"/>
      <c r="AF150" s="182"/>
      <c r="AG150" s="183"/>
      <c r="AH150" s="184"/>
    </row>
    <row r="151" spans="1:34" x14ac:dyDescent="0.25">
      <c r="A151" s="159"/>
      <c r="B151" s="160"/>
      <c r="C151" s="161"/>
      <c r="D151" s="162"/>
      <c r="E151" s="163"/>
      <c r="F151" s="163"/>
      <c r="G151" s="163"/>
      <c r="H151" s="163"/>
      <c r="I151" s="163"/>
      <c r="J151" s="164"/>
      <c r="K151" s="165"/>
      <c r="L151" s="166"/>
      <c r="M151" s="167"/>
      <c r="N151" s="168"/>
      <c r="O151" s="168"/>
      <c r="P151" s="168"/>
      <c r="Q151" s="167"/>
      <c r="R151" s="169"/>
      <c r="S151" s="170"/>
      <c r="T151" s="6"/>
      <c r="U151" s="170"/>
      <c r="V151" s="171"/>
      <c r="W151" s="172"/>
      <c r="X151" s="173"/>
      <c r="Y151" s="173"/>
      <c r="Z151" s="171"/>
      <c r="AA151" s="171"/>
      <c r="AB151" s="174"/>
      <c r="AC151" s="175"/>
      <c r="AD151" s="176"/>
      <c r="AE151" s="177"/>
      <c r="AF151" s="182"/>
      <c r="AG151" s="183"/>
      <c r="AH151" s="184"/>
    </row>
    <row r="152" spans="1:34" x14ac:dyDescent="0.25">
      <c r="A152" s="159"/>
      <c r="B152" s="160"/>
      <c r="C152" s="161"/>
      <c r="D152" s="162"/>
      <c r="E152" s="163"/>
      <c r="F152" s="163"/>
      <c r="G152" s="163"/>
      <c r="H152" s="163"/>
      <c r="I152" s="163"/>
      <c r="J152" s="164"/>
      <c r="K152" s="165"/>
      <c r="L152" s="166"/>
      <c r="M152" s="167"/>
      <c r="N152" s="168"/>
      <c r="O152" s="168"/>
      <c r="P152" s="168"/>
      <c r="Q152" s="167"/>
      <c r="R152" s="169"/>
      <c r="S152" s="170"/>
      <c r="T152" s="6"/>
      <c r="U152" s="170"/>
      <c r="V152" s="171"/>
      <c r="W152" s="172"/>
      <c r="X152" s="173"/>
      <c r="Y152" s="173"/>
      <c r="Z152" s="171"/>
      <c r="AA152" s="171"/>
      <c r="AB152" s="174"/>
      <c r="AC152" s="175"/>
      <c r="AD152" s="176"/>
      <c r="AE152" s="177"/>
      <c r="AF152" s="182"/>
      <c r="AG152" s="183"/>
      <c r="AH152" s="184"/>
    </row>
    <row r="153" spans="1:34" x14ac:dyDescent="0.25">
      <c r="A153" s="159"/>
      <c r="B153" s="160"/>
      <c r="C153" s="161"/>
      <c r="D153" s="162"/>
      <c r="E153" s="163"/>
      <c r="F153" s="163"/>
      <c r="G153" s="163"/>
      <c r="H153" s="163"/>
      <c r="I153" s="163"/>
      <c r="J153" s="164"/>
      <c r="K153" s="165"/>
      <c r="L153" s="166"/>
      <c r="M153" s="167"/>
      <c r="N153" s="168"/>
      <c r="O153" s="168"/>
      <c r="P153" s="168"/>
      <c r="Q153" s="167"/>
      <c r="R153" s="169"/>
      <c r="S153" s="170"/>
      <c r="T153" s="6"/>
      <c r="U153" s="170"/>
      <c r="V153" s="171"/>
      <c r="W153" s="172"/>
      <c r="X153" s="173"/>
      <c r="Y153" s="173"/>
      <c r="Z153" s="171"/>
      <c r="AA153" s="171"/>
      <c r="AB153" s="174"/>
      <c r="AC153" s="175"/>
      <c r="AD153" s="176"/>
      <c r="AE153" s="177"/>
      <c r="AF153" s="182"/>
      <c r="AG153" s="183"/>
      <c r="AH153" s="184"/>
    </row>
    <row r="154" spans="1:34" x14ac:dyDescent="0.25">
      <c r="A154" s="159"/>
      <c r="B154" s="160"/>
      <c r="C154" s="161"/>
      <c r="D154" s="162"/>
      <c r="E154" s="163"/>
      <c r="F154" s="163"/>
      <c r="G154" s="163"/>
      <c r="H154" s="163"/>
      <c r="I154" s="163"/>
      <c r="J154" s="164"/>
      <c r="K154" s="165"/>
      <c r="L154" s="166"/>
      <c r="M154" s="167"/>
      <c r="N154" s="168"/>
      <c r="O154" s="168"/>
      <c r="P154" s="168"/>
      <c r="Q154" s="167"/>
      <c r="R154" s="169"/>
      <c r="S154" s="170"/>
      <c r="T154" s="6"/>
      <c r="U154" s="170"/>
      <c r="V154" s="171"/>
      <c r="W154" s="172"/>
      <c r="X154" s="173"/>
      <c r="Y154" s="173"/>
      <c r="Z154" s="171"/>
      <c r="AA154" s="171"/>
      <c r="AB154" s="174"/>
      <c r="AC154" s="175"/>
      <c r="AD154" s="176"/>
      <c r="AE154" s="177"/>
      <c r="AF154" s="182"/>
      <c r="AG154" s="183"/>
      <c r="AH154" s="184"/>
    </row>
    <row r="155" spans="1:34" x14ac:dyDescent="0.25">
      <c r="A155" s="159"/>
      <c r="B155" s="160"/>
      <c r="C155" s="161"/>
      <c r="D155" s="162"/>
      <c r="E155" s="163"/>
      <c r="F155" s="163"/>
      <c r="G155" s="163"/>
      <c r="H155" s="163"/>
      <c r="I155" s="163"/>
      <c r="J155" s="164"/>
      <c r="K155" s="165"/>
      <c r="L155" s="166"/>
      <c r="M155" s="167"/>
      <c r="N155" s="168"/>
      <c r="O155" s="168"/>
      <c r="P155" s="168"/>
      <c r="Q155" s="167"/>
      <c r="R155" s="169"/>
      <c r="S155" s="170"/>
      <c r="T155" s="6"/>
      <c r="U155" s="170"/>
      <c r="V155" s="171"/>
      <c r="W155" s="172"/>
      <c r="X155" s="173"/>
      <c r="Y155" s="173"/>
      <c r="Z155" s="171"/>
      <c r="AA155" s="171"/>
      <c r="AB155" s="174"/>
      <c r="AC155" s="175"/>
      <c r="AD155" s="176"/>
      <c r="AE155" s="177"/>
      <c r="AF155" s="182"/>
      <c r="AG155" s="183"/>
      <c r="AH155" s="184"/>
    </row>
  </sheetData>
  <autoFilter ref="A5:AG5" xr:uid="{00000000-0009-0000-0000-000003000000}"/>
  <mergeCells count="6">
    <mergeCell ref="B1:E1"/>
    <mergeCell ref="AB4:AE4"/>
    <mergeCell ref="AF4:AH4"/>
    <mergeCell ref="M4:Q4"/>
    <mergeCell ref="R4:AA4"/>
    <mergeCell ref="A4:L4"/>
  </mergeCells>
  <dataValidations count="13">
    <dataValidation operator="lessThan" allowBlank="1" showInputMessage="1" showErrorMessage="1" errorTitle="Maximo 390 Caracteres." prompt="_x000a_" sqref="AG5:AH5" xr:uid="{00000000-0002-0000-0300-000000000000}"/>
    <dataValidation type="textLength" operator="lessThan" allowBlank="1" showInputMessage="1" showErrorMessage="1" promptTitle="Tamaño de caracter" prompt="maximo 390 caracteres" sqref="AE5" xr:uid="{00000000-0002-0000-0300-000001000000}">
      <formula1>390</formula1>
    </dataValidation>
    <dataValidation allowBlank="1" showInputMessage="1" showErrorMessage="1" prompt="Condición de Calidad de Programas (CCP)_x000a_Resolución 021795 de 19 de noviembre de 2020 MEN_x000a__x000a_Condición de Calidad Institucional (CCI)_x000a_Resolución 015224 de 24 de agosto de 2020 MEN_x000a__x000a_Acreditación Alta Calidad de programas (AAC)_x000a_Acuerdo 02 de 2020 CESU MEN" sqref="G5" xr:uid="{00000000-0002-0000-0300-000002000000}"/>
    <dataValidation allowBlank="1" showInputMessage="1" showErrorMessage="1" errorTitle="Entrada no válida" error="Escriba un texto  Maximo 9 Caracteres" sqref="K6:K155" xr:uid="{00000000-0002-0000-0300-000003000000}"/>
    <dataValidation type="list" allowBlank="1" showInputMessage="1" showErrorMessage="1" sqref="P6:P155" xr:uid="{00000000-0002-0000-0300-000004000000}">
      <formula1>"DIR, SAC,SAF,Proceso,Institucional"</formula1>
    </dataValidation>
    <dataValidation type="list" allowBlank="1" showInputMessage="1" showErrorMessage="1" sqref="O6:O155" xr:uid="{00000000-0002-0000-0300-000005000000}">
      <formula1>"AC,AM"</formula1>
    </dataValidation>
    <dataValidation type="list" allowBlank="1" showInputMessage="1" showErrorMessage="1" sqref="J6:J155" xr:uid="{00000000-0002-0000-0300-000006000000}">
      <formula1>"Incumplimiento / NC, Debilidad u Obs., Recomendación u OM"</formula1>
    </dataValidation>
    <dataValidation allowBlank="1" showInputMessage="1" showErrorMessage="1" errorTitle="Entrada no válida" error="Escriba un texto  Maximo 390 Caracteres" promptTitle="Cualquier contenido Maximo 390 Caracteres" sqref="U6:U155" xr:uid="{00000000-0002-0000-0300-000007000000}"/>
    <dataValidation type="list" allowBlank="1" showInputMessage="1" showErrorMessage="1" sqref="N6:N155" xr:uid="{00000000-0002-0000-0300-000008000000}">
      <formula1>"Cuenta propia,  Evaluación Independiente Interna, Evaluación Independiente Externa"</formula1>
    </dataValidation>
    <dataValidation type="list" allowBlank="1" showInputMessage="1" showErrorMessage="1" sqref="G6:G155" xr:uid="{00000000-0002-0000-0300-000009000000}">
      <formula1>Institucion</formula1>
    </dataValidation>
    <dataValidation type="list" allowBlank="1" showInputMessage="1" showErrorMessage="1" sqref="H6:H155" xr:uid="{00000000-0002-0000-0300-00000A000000}">
      <formula1>INDIRECT($G6)</formula1>
    </dataValidation>
    <dataValidation type="list" allowBlank="1" showInputMessage="1" showErrorMessage="1" sqref="I6:I155" xr:uid="{00000000-0002-0000-0300-00000B000000}">
      <formula1>INDIRECT($H6)</formula1>
    </dataValidation>
    <dataValidation allowBlank="1" showInputMessage="1" showErrorMessage="1" prompt="Se refiere a las normas o lineamientos que se deben cumplir y que son objeto de evaluación" sqref="F5" xr:uid="{E56F7550-1A41-49AD-874C-1FF329C1760A}"/>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C000000}">
          <x14:formula1>
            <xm:f>LISTAS!$E$10:$E$20</xm:f>
          </x14:formula1>
          <xm:sqref>C6:C155</xm:sqref>
        </x14:dataValidation>
        <x14:dataValidation type="list" allowBlank="1" showInputMessage="1" showErrorMessage="1" xr:uid="{00000000-0002-0000-0300-00000D000000}">
          <x14:formula1>
            <xm:f>LISTAS!$B$24:$B$36</xm:f>
          </x14:formula1>
          <xm:sqref>M6:M155</xm:sqref>
        </x14:dataValidation>
        <x14:dataValidation type="list" allowBlank="1" showInputMessage="1" showErrorMessage="1" xr:uid="{00000000-0002-0000-0300-00000F000000}">
          <x14:formula1>
            <xm:f>LISTAS!$F$10:$F$11</xm:f>
          </x14:formula1>
          <xm:sqref>AF6:AF155</xm:sqref>
        </x14:dataValidation>
        <x14:dataValidation type="list" allowBlank="1" showInputMessage="1" showErrorMessage="1" xr:uid="{00000000-0002-0000-0300-000010000000}">
          <x14:formula1>
            <xm:f>LISTAS!$C$10:$C$14</xm:f>
          </x14:formula1>
          <xm:sqref>AC6:AC155</xm:sqref>
        </x14:dataValidation>
        <x14:dataValidation type="list" allowBlank="1" showInputMessage="1" showErrorMessage="1" xr:uid="{BF062259-157B-4936-A397-D6046CD0C425}">
          <x14:formula1>
            <xm:f>LISTAS!$E$24:$E$44</xm:f>
          </x14:formula1>
          <xm:sqref>AA6:AA155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Q101"/>
  <sheetViews>
    <sheetView topLeftCell="G1" zoomScale="93" workbookViewId="0">
      <selection activeCell="M64" sqref="M64"/>
    </sheetView>
  </sheetViews>
  <sheetFormatPr baseColWidth="10" defaultColWidth="11.42578125" defaultRowHeight="16.5" x14ac:dyDescent="0.3"/>
  <cols>
    <col min="1" max="1" width="13" style="10" bestFit="1" customWidth="1"/>
    <col min="2" max="2" width="49.42578125" style="10" bestFit="1" customWidth="1"/>
    <col min="3" max="3" width="25.42578125" style="10" bestFit="1" customWidth="1"/>
    <col min="4" max="4" width="19.5703125" style="10" customWidth="1"/>
    <col min="5" max="5" width="39.140625" style="10" bestFit="1" customWidth="1"/>
    <col min="6" max="6" width="22.140625" style="10" bestFit="1" customWidth="1"/>
    <col min="7" max="7" width="24.42578125" style="10" customWidth="1"/>
    <col min="8" max="8" width="64.85546875" style="10" bestFit="1" customWidth="1"/>
    <col min="9" max="9" width="33" style="10" customWidth="1"/>
    <col min="10" max="10" width="21.42578125" style="10" bestFit="1" customWidth="1"/>
    <col min="11" max="16" width="11.42578125" style="10"/>
    <col min="17" max="17" width="33" style="10" bestFit="1" customWidth="1"/>
    <col min="18" max="16384" width="11.42578125" style="10"/>
  </cols>
  <sheetData>
    <row r="3" spans="2:17" x14ac:dyDescent="0.3">
      <c r="B3" s="9" t="s">
        <v>218</v>
      </c>
      <c r="C3" s="9" t="s">
        <v>219</v>
      </c>
      <c r="D3" s="9" t="s">
        <v>220</v>
      </c>
      <c r="E3" s="9" t="s">
        <v>221</v>
      </c>
      <c r="F3" s="9" t="s">
        <v>222</v>
      </c>
      <c r="H3" s="9" t="s">
        <v>223</v>
      </c>
      <c r="J3" s="11" t="s">
        <v>224</v>
      </c>
      <c r="O3" s="11" t="s">
        <v>225</v>
      </c>
      <c r="Q3" s="11" t="s">
        <v>536</v>
      </c>
    </row>
    <row r="4" spans="2:17" x14ac:dyDescent="0.3">
      <c r="B4" s="12" t="s">
        <v>219</v>
      </c>
      <c r="C4" s="12" t="s">
        <v>60</v>
      </c>
      <c r="D4" s="12" t="s">
        <v>46</v>
      </c>
      <c r="E4" s="12" t="s">
        <v>75</v>
      </c>
      <c r="F4" s="12" t="s">
        <v>226</v>
      </c>
      <c r="H4" s="12" t="s">
        <v>227</v>
      </c>
      <c r="J4" s="10" t="s">
        <v>228</v>
      </c>
      <c r="O4" s="10" t="s">
        <v>229</v>
      </c>
      <c r="Q4" s="10" t="s">
        <v>210</v>
      </c>
    </row>
    <row r="5" spans="2:17" x14ac:dyDescent="0.3">
      <c r="B5" s="12" t="s">
        <v>220</v>
      </c>
      <c r="C5" s="12" t="s">
        <v>230</v>
      </c>
      <c r="D5" s="12" t="s">
        <v>231</v>
      </c>
      <c r="E5" s="12" t="s">
        <v>232</v>
      </c>
      <c r="F5" s="12" t="s">
        <v>233</v>
      </c>
      <c r="H5" s="12" t="s">
        <v>234</v>
      </c>
      <c r="J5" s="10" t="s">
        <v>235</v>
      </c>
      <c r="O5" s="10" t="s">
        <v>236</v>
      </c>
      <c r="Q5" s="10" t="s">
        <v>535</v>
      </c>
    </row>
    <row r="6" spans="2:17" x14ac:dyDescent="0.3">
      <c r="B6" s="12" t="s">
        <v>237</v>
      </c>
      <c r="C6" s="12" t="s">
        <v>93</v>
      </c>
      <c r="D6" s="12" t="s">
        <v>238</v>
      </c>
      <c r="E6" s="12" t="s">
        <v>239</v>
      </c>
      <c r="F6" s="12"/>
      <c r="H6" s="12" t="s">
        <v>240</v>
      </c>
      <c r="J6" s="10" t="s">
        <v>241</v>
      </c>
    </row>
    <row r="7" spans="2:17" x14ac:dyDescent="0.3">
      <c r="B7" s="12" t="s">
        <v>222</v>
      </c>
      <c r="C7" s="12"/>
      <c r="D7" s="12" t="s">
        <v>242</v>
      </c>
      <c r="E7" s="12" t="s">
        <v>128</v>
      </c>
      <c r="F7" s="12"/>
      <c r="H7" s="12" t="s">
        <v>243</v>
      </c>
      <c r="J7" s="10" t="s">
        <v>244</v>
      </c>
    </row>
    <row r="8" spans="2:17" x14ac:dyDescent="0.3">
      <c r="E8" s="33" t="s">
        <v>245</v>
      </c>
      <c r="H8" s="12" t="s">
        <v>246</v>
      </c>
      <c r="J8" s="10" t="s">
        <v>247</v>
      </c>
    </row>
    <row r="9" spans="2:17" x14ac:dyDescent="0.3">
      <c r="B9" s="9" t="s">
        <v>19</v>
      </c>
      <c r="C9" s="9" t="s">
        <v>248</v>
      </c>
      <c r="D9" s="9" t="s">
        <v>207</v>
      </c>
      <c r="E9" s="9" t="s">
        <v>249</v>
      </c>
      <c r="H9" s="12" t="s">
        <v>250</v>
      </c>
      <c r="J9" s="10" t="s">
        <v>251</v>
      </c>
    </row>
    <row r="10" spans="2:17" ht="33" x14ac:dyDescent="0.3">
      <c r="B10" s="12" t="s">
        <v>252</v>
      </c>
      <c r="C10" s="12" t="s">
        <v>253</v>
      </c>
      <c r="D10" s="13" t="s">
        <v>210</v>
      </c>
      <c r="E10" s="72" t="s">
        <v>104</v>
      </c>
      <c r="F10" s="12" t="s">
        <v>254</v>
      </c>
    </row>
    <row r="11" spans="2:17" ht="49.5" x14ac:dyDescent="0.3">
      <c r="B11" s="12" t="s">
        <v>255</v>
      </c>
      <c r="C11" s="12" t="s">
        <v>256</v>
      </c>
      <c r="D11" s="13" t="s">
        <v>257</v>
      </c>
      <c r="E11" s="72" t="s">
        <v>258</v>
      </c>
      <c r="F11" s="12" t="s">
        <v>259</v>
      </c>
    </row>
    <row r="12" spans="2:17" x14ac:dyDescent="0.3">
      <c r="C12" s="12" t="s">
        <v>260</v>
      </c>
      <c r="D12" s="13" t="s">
        <v>261</v>
      </c>
      <c r="E12" s="73" t="s">
        <v>262</v>
      </c>
    </row>
    <row r="13" spans="2:17" x14ac:dyDescent="0.3">
      <c r="C13" s="12" t="s">
        <v>263</v>
      </c>
      <c r="D13" s="13" t="s">
        <v>211</v>
      </c>
      <c r="E13" s="73" t="s">
        <v>89</v>
      </c>
    </row>
    <row r="14" spans="2:17" x14ac:dyDescent="0.3">
      <c r="C14" s="12" t="s">
        <v>264</v>
      </c>
      <c r="E14" s="73" t="s">
        <v>265</v>
      </c>
    </row>
    <row r="15" spans="2:17" ht="33" x14ac:dyDescent="0.3">
      <c r="C15" s="16"/>
      <c r="E15" s="72" t="s">
        <v>39</v>
      </c>
    </row>
    <row r="16" spans="2:17" x14ac:dyDescent="0.3">
      <c r="C16" s="16"/>
      <c r="E16" s="73" t="s">
        <v>266</v>
      </c>
    </row>
    <row r="17" spans="2:5" x14ac:dyDescent="0.3">
      <c r="C17" s="16"/>
      <c r="E17" s="73" t="s">
        <v>267</v>
      </c>
    </row>
    <row r="18" spans="2:5" x14ac:dyDescent="0.3">
      <c r="C18" s="16"/>
      <c r="E18" s="73" t="s">
        <v>268</v>
      </c>
    </row>
    <row r="19" spans="2:5" x14ac:dyDescent="0.3">
      <c r="E19" s="73" t="s">
        <v>269</v>
      </c>
    </row>
    <row r="20" spans="2:5" x14ac:dyDescent="0.3">
      <c r="E20" s="73" t="s">
        <v>270</v>
      </c>
    </row>
    <row r="23" spans="2:5" x14ac:dyDescent="0.3">
      <c r="B23" s="14" t="s">
        <v>271</v>
      </c>
      <c r="E23" s="14" t="s">
        <v>272</v>
      </c>
    </row>
    <row r="24" spans="2:5" x14ac:dyDescent="0.3">
      <c r="B24" s="12" t="s">
        <v>60</v>
      </c>
      <c r="E24" s="8" t="s">
        <v>273</v>
      </c>
    </row>
    <row r="25" spans="2:5" x14ac:dyDescent="0.3">
      <c r="B25" s="12" t="s">
        <v>230</v>
      </c>
      <c r="E25" s="8" t="s">
        <v>217</v>
      </c>
    </row>
    <row r="26" spans="2:5" x14ac:dyDescent="0.3">
      <c r="B26" s="12" t="s">
        <v>93</v>
      </c>
      <c r="E26" s="8" t="s">
        <v>274</v>
      </c>
    </row>
    <row r="27" spans="2:5" ht="33" x14ac:dyDescent="0.3">
      <c r="B27" s="12" t="s">
        <v>46</v>
      </c>
      <c r="E27" s="8" t="s">
        <v>275</v>
      </c>
    </row>
    <row r="28" spans="2:5" x14ac:dyDescent="0.3">
      <c r="B28" s="12" t="s">
        <v>231</v>
      </c>
      <c r="E28" s="8" t="s">
        <v>62</v>
      </c>
    </row>
    <row r="29" spans="2:5" x14ac:dyDescent="0.3">
      <c r="B29" s="12" t="s">
        <v>238</v>
      </c>
      <c r="E29" s="8" t="s">
        <v>76</v>
      </c>
    </row>
    <row r="30" spans="2:5" x14ac:dyDescent="0.3">
      <c r="B30" s="12" t="s">
        <v>242</v>
      </c>
      <c r="E30" s="8" t="s">
        <v>276</v>
      </c>
    </row>
    <row r="31" spans="2:5" x14ac:dyDescent="0.3">
      <c r="B31" s="12" t="s">
        <v>75</v>
      </c>
      <c r="E31" s="8" t="s">
        <v>50</v>
      </c>
    </row>
    <row r="32" spans="2:5" x14ac:dyDescent="0.3">
      <c r="B32" s="12" t="s">
        <v>232</v>
      </c>
      <c r="E32" s="8" t="s">
        <v>277</v>
      </c>
    </row>
    <row r="33" spans="1:9" x14ac:dyDescent="0.3">
      <c r="B33" s="12" t="s">
        <v>239</v>
      </c>
      <c r="E33" s="8" t="s">
        <v>278</v>
      </c>
    </row>
    <row r="34" spans="1:9" x14ac:dyDescent="0.3">
      <c r="B34" s="12" t="s">
        <v>128</v>
      </c>
      <c r="E34" s="8" t="s">
        <v>279</v>
      </c>
    </row>
    <row r="35" spans="1:9" ht="33" x14ac:dyDescent="0.3">
      <c r="B35" s="12" t="s">
        <v>226</v>
      </c>
      <c r="E35" s="8" t="s">
        <v>280</v>
      </c>
    </row>
    <row r="36" spans="1:9" x14ac:dyDescent="0.3">
      <c r="B36" s="12" t="s">
        <v>233</v>
      </c>
      <c r="E36" s="8" t="s">
        <v>281</v>
      </c>
    </row>
    <row r="37" spans="1:9" x14ac:dyDescent="0.3">
      <c r="E37" s="8" t="s">
        <v>282</v>
      </c>
    </row>
    <row r="38" spans="1:9" ht="33" x14ac:dyDescent="0.3">
      <c r="E38" s="8" t="s">
        <v>283</v>
      </c>
    </row>
    <row r="39" spans="1:9" x14ac:dyDescent="0.3">
      <c r="B39" s="14" t="s">
        <v>284</v>
      </c>
      <c r="E39" s="8" t="s">
        <v>95</v>
      </c>
    </row>
    <row r="40" spans="1:9" x14ac:dyDescent="0.3">
      <c r="A40" s="12" t="s">
        <v>285</v>
      </c>
      <c r="B40" s="12" t="s">
        <v>286</v>
      </c>
      <c r="E40" s="8" t="s">
        <v>287</v>
      </c>
    </row>
    <row r="41" spans="1:9" x14ac:dyDescent="0.3">
      <c r="A41" s="12" t="s">
        <v>288</v>
      </c>
      <c r="B41" s="12" t="s">
        <v>289</v>
      </c>
      <c r="E41" s="8" t="s">
        <v>290</v>
      </c>
    </row>
    <row r="42" spans="1:9" x14ac:dyDescent="0.3">
      <c r="A42" s="12" t="s">
        <v>291</v>
      </c>
      <c r="B42" s="12" t="s">
        <v>142</v>
      </c>
      <c r="E42" s="8" t="s">
        <v>129</v>
      </c>
    </row>
    <row r="43" spans="1:9" x14ac:dyDescent="0.3">
      <c r="E43" s="8" t="s">
        <v>292</v>
      </c>
    </row>
    <row r="44" spans="1:9" x14ac:dyDescent="0.3">
      <c r="E44" s="8" t="s">
        <v>532</v>
      </c>
    </row>
    <row r="45" spans="1:9" ht="45" customHeight="1" x14ac:dyDescent="0.3">
      <c r="B45" s="30" t="s">
        <v>293</v>
      </c>
      <c r="C45" s="30"/>
      <c r="E45" s="30" t="s">
        <v>294</v>
      </c>
      <c r="H45" s="30" t="s">
        <v>293</v>
      </c>
      <c r="I45" s="30"/>
    </row>
    <row r="46" spans="1:9" ht="30.75" customHeight="1" x14ac:dyDescent="0.3">
      <c r="B46" s="214" t="s">
        <v>295</v>
      </c>
      <c r="C46" s="214"/>
      <c r="E46" s="214" t="s">
        <v>296</v>
      </c>
      <c r="F46" s="214"/>
      <c r="H46" s="216" t="s">
        <v>297</v>
      </c>
      <c r="I46" s="216"/>
    </row>
    <row r="47" spans="1:9" ht="30.75" customHeight="1" x14ac:dyDescent="0.3">
      <c r="B47" s="214"/>
      <c r="C47" s="214"/>
      <c r="E47" s="214"/>
      <c r="F47" s="214"/>
      <c r="H47" s="216"/>
      <c r="I47" s="216"/>
    </row>
    <row r="48" spans="1:9" ht="14.1" customHeight="1" x14ac:dyDescent="0.3">
      <c r="B48" s="215" t="s">
        <v>298</v>
      </c>
      <c r="C48" s="215"/>
      <c r="E48" s="215" t="s">
        <v>298</v>
      </c>
      <c r="F48" s="215"/>
      <c r="H48" s="215" t="s">
        <v>298</v>
      </c>
      <c r="I48" s="215"/>
    </row>
    <row r="49" spans="2:9" x14ac:dyDescent="0.3">
      <c r="B49" s="29" t="s">
        <v>299</v>
      </c>
      <c r="C49" s="29" t="s">
        <v>300</v>
      </c>
      <c r="E49" s="29" t="s">
        <v>299</v>
      </c>
      <c r="F49" s="29" t="s">
        <v>300</v>
      </c>
      <c r="H49" s="29" t="s">
        <v>299</v>
      </c>
      <c r="I49" s="29" t="s">
        <v>300</v>
      </c>
    </row>
    <row r="50" spans="2:9" x14ac:dyDescent="0.3">
      <c r="B50" s="18" t="s">
        <v>301</v>
      </c>
      <c r="C50" s="18" t="s">
        <v>302</v>
      </c>
      <c r="E50" s="18" t="s">
        <v>303</v>
      </c>
      <c r="F50" s="18" t="s">
        <v>302</v>
      </c>
      <c r="H50" s="18" t="s">
        <v>304</v>
      </c>
      <c r="I50" s="18" t="s">
        <v>305</v>
      </c>
    </row>
    <row r="51" spans="2:9" x14ac:dyDescent="0.3">
      <c r="B51" s="20" t="s">
        <v>306</v>
      </c>
      <c r="C51" s="20" t="s">
        <v>307</v>
      </c>
      <c r="E51" s="20" t="s">
        <v>308</v>
      </c>
      <c r="F51" s="20" t="s">
        <v>309</v>
      </c>
      <c r="H51" s="20" t="s">
        <v>310</v>
      </c>
      <c r="I51" s="20" t="s">
        <v>311</v>
      </c>
    </row>
    <row r="52" spans="2:9" x14ac:dyDescent="0.3">
      <c r="B52" s="21" t="s">
        <v>312</v>
      </c>
      <c r="C52" s="21" t="s">
        <v>313</v>
      </c>
      <c r="E52" s="21" t="s">
        <v>314</v>
      </c>
      <c r="F52" s="20" t="s">
        <v>315</v>
      </c>
      <c r="H52" s="21" t="s">
        <v>316</v>
      </c>
      <c r="I52" s="20" t="s">
        <v>317</v>
      </c>
    </row>
    <row r="53" spans="2:9" x14ac:dyDescent="0.3">
      <c r="B53" s="22" t="s">
        <v>318</v>
      </c>
      <c r="C53" s="22" t="s">
        <v>319</v>
      </c>
      <c r="E53" s="22" t="s">
        <v>320</v>
      </c>
      <c r="F53" s="20" t="s">
        <v>321</v>
      </c>
      <c r="H53" s="22" t="s">
        <v>322</v>
      </c>
      <c r="I53" s="21" t="s">
        <v>323</v>
      </c>
    </row>
    <row r="54" spans="2:9" x14ac:dyDescent="0.3">
      <c r="B54" s="23" t="s">
        <v>324</v>
      </c>
      <c r="C54" s="22" t="s">
        <v>325</v>
      </c>
      <c r="E54" s="23" t="s">
        <v>326</v>
      </c>
      <c r="F54" s="20" t="s">
        <v>327</v>
      </c>
      <c r="H54" s="23" t="s">
        <v>328</v>
      </c>
      <c r="I54" s="21" t="s">
        <v>329</v>
      </c>
    </row>
    <row r="55" spans="2:9" x14ac:dyDescent="0.3">
      <c r="B55" s="24" t="s">
        <v>330</v>
      </c>
      <c r="C55" s="22" t="s">
        <v>331</v>
      </c>
      <c r="E55" s="24" t="s">
        <v>332</v>
      </c>
      <c r="F55" s="20" t="s">
        <v>333</v>
      </c>
      <c r="H55" s="24" t="s">
        <v>334</v>
      </c>
      <c r="I55" s="21" t="s">
        <v>335</v>
      </c>
    </row>
    <row r="56" spans="2:9" x14ac:dyDescent="0.3">
      <c r="B56" s="25" t="s">
        <v>336</v>
      </c>
      <c r="C56" s="22" t="s">
        <v>337</v>
      </c>
      <c r="E56" s="25" t="s">
        <v>338</v>
      </c>
      <c r="F56" s="20" t="s">
        <v>339</v>
      </c>
      <c r="H56" s="25" t="s">
        <v>340</v>
      </c>
      <c r="I56" s="21" t="s">
        <v>341</v>
      </c>
    </row>
    <row r="57" spans="2:9" x14ac:dyDescent="0.3">
      <c r="B57" s="26" t="s">
        <v>342</v>
      </c>
      <c r="C57" s="22" t="s">
        <v>343</v>
      </c>
      <c r="E57" s="26"/>
      <c r="F57" s="20" t="s">
        <v>344</v>
      </c>
      <c r="H57" s="32" t="s">
        <v>345</v>
      </c>
      <c r="I57" s="21" t="s">
        <v>346</v>
      </c>
    </row>
    <row r="58" spans="2:9" x14ac:dyDescent="0.3">
      <c r="B58" s="27" t="s">
        <v>347</v>
      </c>
      <c r="C58" s="22" t="s">
        <v>348</v>
      </c>
      <c r="E58" s="27"/>
      <c r="F58" s="20" t="s">
        <v>349</v>
      </c>
      <c r="H58" s="27" t="s">
        <v>350</v>
      </c>
      <c r="I58" s="22" t="s">
        <v>351</v>
      </c>
    </row>
    <row r="59" spans="2:9" x14ac:dyDescent="0.3">
      <c r="B59" s="28" t="s">
        <v>352</v>
      </c>
      <c r="C59" s="22" t="s">
        <v>353</v>
      </c>
      <c r="E59" s="28"/>
      <c r="F59" s="20" t="s">
        <v>354</v>
      </c>
      <c r="H59" s="28" t="s">
        <v>355</v>
      </c>
      <c r="I59" s="22" t="s">
        <v>356</v>
      </c>
    </row>
    <row r="60" spans="2:9" x14ac:dyDescent="0.3">
      <c r="C60" s="22" t="s">
        <v>357</v>
      </c>
      <c r="F60" s="20" t="s">
        <v>358</v>
      </c>
      <c r="H60" s="10" t="s">
        <v>359</v>
      </c>
      <c r="I60" s="22" t="s">
        <v>360</v>
      </c>
    </row>
    <row r="61" spans="2:9" x14ac:dyDescent="0.3">
      <c r="C61" s="23" t="s">
        <v>361</v>
      </c>
      <c r="F61" s="21" t="s">
        <v>362</v>
      </c>
      <c r="H61" s="19" t="s">
        <v>363</v>
      </c>
      <c r="I61" s="22" t="s">
        <v>364</v>
      </c>
    </row>
    <row r="62" spans="2:9" x14ac:dyDescent="0.3">
      <c r="C62" s="24" t="s">
        <v>365</v>
      </c>
      <c r="F62" s="21" t="s">
        <v>65</v>
      </c>
      <c r="H62" s="31" t="s">
        <v>366</v>
      </c>
      <c r="I62" s="22" t="s">
        <v>367</v>
      </c>
    </row>
    <row r="63" spans="2:9" x14ac:dyDescent="0.3">
      <c r="C63" s="24" t="s">
        <v>368</v>
      </c>
      <c r="F63" s="21" t="s">
        <v>369</v>
      </c>
      <c r="I63" s="22" t="s">
        <v>370</v>
      </c>
    </row>
    <row r="64" spans="2:9" x14ac:dyDescent="0.3">
      <c r="C64" s="24" t="s">
        <v>371</v>
      </c>
      <c r="F64" s="21" t="s">
        <v>83</v>
      </c>
      <c r="I64" s="22" t="s">
        <v>372</v>
      </c>
    </row>
    <row r="65" spans="3:9" x14ac:dyDescent="0.3">
      <c r="C65" s="25" t="s">
        <v>373</v>
      </c>
      <c r="F65" s="21" t="s">
        <v>374</v>
      </c>
      <c r="I65" s="22" t="s">
        <v>375</v>
      </c>
    </row>
    <row r="66" spans="3:9" x14ac:dyDescent="0.3">
      <c r="C66" s="26" t="s">
        <v>376</v>
      </c>
      <c r="F66" s="21" t="s">
        <v>377</v>
      </c>
      <c r="I66" s="23" t="s">
        <v>378</v>
      </c>
    </row>
    <row r="67" spans="3:9" x14ac:dyDescent="0.3">
      <c r="C67" s="26" t="s">
        <v>379</v>
      </c>
      <c r="F67" s="21" t="s">
        <v>85</v>
      </c>
      <c r="I67" s="23" t="s">
        <v>380</v>
      </c>
    </row>
    <row r="68" spans="3:9" x14ac:dyDescent="0.3">
      <c r="C68" s="26" t="s">
        <v>381</v>
      </c>
      <c r="F68" s="21" t="s">
        <v>382</v>
      </c>
      <c r="I68" s="24" t="s">
        <v>383</v>
      </c>
    </row>
    <row r="69" spans="3:9" x14ac:dyDescent="0.3">
      <c r="C69" s="26" t="s">
        <v>384</v>
      </c>
      <c r="F69" s="21" t="s">
        <v>57</v>
      </c>
      <c r="I69" s="24" t="s">
        <v>537</v>
      </c>
    </row>
    <row r="70" spans="3:9" x14ac:dyDescent="0.3">
      <c r="C70" s="26" t="s">
        <v>386</v>
      </c>
      <c r="F70" s="21" t="s">
        <v>126</v>
      </c>
      <c r="I70" s="24" t="s">
        <v>387</v>
      </c>
    </row>
    <row r="71" spans="3:9" x14ac:dyDescent="0.3">
      <c r="C71" s="26" t="s">
        <v>388</v>
      </c>
      <c r="F71" s="22" t="s">
        <v>91</v>
      </c>
      <c r="I71" s="24" t="s">
        <v>389</v>
      </c>
    </row>
    <row r="72" spans="3:9" x14ac:dyDescent="0.3">
      <c r="C72" s="27" t="s">
        <v>390</v>
      </c>
      <c r="F72" s="22" t="s">
        <v>391</v>
      </c>
      <c r="I72" s="24" t="s">
        <v>392</v>
      </c>
    </row>
    <row r="73" spans="3:9" x14ac:dyDescent="0.3">
      <c r="C73" s="27" t="s">
        <v>393</v>
      </c>
      <c r="F73" s="23" t="s">
        <v>394</v>
      </c>
      <c r="I73" s="24" t="s">
        <v>395</v>
      </c>
    </row>
    <row r="74" spans="3:9" x14ac:dyDescent="0.3">
      <c r="C74" s="28" t="s">
        <v>396</v>
      </c>
      <c r="F74" s="23" t="s">
        <v>397</v>
      </c>
      <c r="I74" s="24" t="s">
        <v>398</v>
      </c>
    </row>
    <row r="75" spans="3:9" x14ac:dyDescent="0.3">
      <c r="C75" s="28" t="s">
        <v>399</v>
      </c>
      <c r="F75" s="23" t="s">
        <v>43</v>
      </c>
      <c r="I75" s="24" t="s">
        <v>400</v>
      </c>
    </row>
    <row r="76" spans="3:9" x14ac:dyDescent="0.3">
      <c r="F76" s="24" t="s">
        <v>401</v>
      </c>
      <c r="I76" s="24" t="s">
        <v>402</v>
      </c>
    </row>
    <row r="77" spans="3:9" x14ac:dyDescent="0.3">
      <c r="F77" s="24" t="s">
        <v>52</v>
      </c>
      <c r="I77" s="25" t="s">
        <v>403</v>
      </c>
    </row>
    <row r="78" spans="3:9" x14ac:dyDescent="0.3">
      <c r="F78" s="25" t="s">
        <v>404</v>
      </c>
      <c r="I78" s="25" t="s">
        <v>405</v>
      </c>
    </row>
    <row r="79" spans="3:9" x14ac:dyDescent="0.3">
      <c r="F79" s="25" t="s">
        <v>406</v>
      </c>
      <c r="I79" s="25" t="s">
        <v>407</v>
      </c>
    </row>
    <row r="80" spans="3:9" x14ac:dyDescent="0.3">
      <c r="F80" s="25" t="s">
        <v>408</v>
      </c>
      <c r="I80" s="25" t="s">
        <v>409</v>
      </c>
    </row>
    <row r="81" spans="5:9" x14ac:dyDescent="0.3">
      <c r="F81" s="25" t="s">
        <v>410</v>
      </c>
      <c r="I81" s="32" t="s">
        <v>411</v>
      </c>
    </row>
    <row r="82" spans="5:9" x14ac:dyDescent="0.3">
      <c r="F82" s="25" t="s">
        <v>412</v>
      </c>
      <c r="I82" s="32" t="s">
        <v>413</v>
      </c>
    </row>
    <row r="83" spans="5:9" x14ac:dyDescent="0.3">
      <c r="F83" s="25" t="s">
        <v>414</v>
      </c>
      <c r="I83" s="32" t="s">
        <v>415</v>
      </c>
    </row>
    <row r="84" spans="5:9" x14ac:dyDescent="0.3">
      <c r="I84" s="27" t="s">
        <v>416</v>
      </c>
    </row>
    <row r="85" spans="5:9" x14ac:dyDescent="0.3">
      <c r="I85" s="27" t="s">
        <v>417</v>
      </c>
    </row>
    <row r="86" spans="5:9" x14ac:dyDescent="0.3">
      <c r="I86" s="28" t="s">
        <v>418</v>
      </c>
    </row>
    <row r="87" spans="5:9" x14ac:dyDescent="0.3">
      <c r="E87" s="34" t="s">
        <v>249</v>
      </c>
      <c r="I87" s="28" t="s">
        <v>419</v>
      </c>
    </row>
    <row r="88" spans="5:9" x14ac:dyDescent="0.3">
      <c r="E88" s="12" t="s">
        <v>420</v>
      </c>
      <c r="I88" s="10" t="s">
        <v>421</v>
      </c>
    </row>
    <row r="89" spans="5:9" x14ac:dyDescent="0.3">
      <c r="E89" s="35" t="s">
        <v>422</v>
      </c>
      <c r="I89" s="10" t="s">
        <v>423</v>
      </c>
    </row>
    <row r="90" spans="5:9" x14ac:dyDescent="0.3">
      <c r="E90" s="19" t="s">
        <v>424</v>
      </c>
      <c r="I90" s="10" t="s">
        <v>425</v>
      </c>
    </row>
    <row r="91" spans="5:9" x14ac:dyDescent="0.3">
      <c r="E91" s="19" t="s">
        <v>426</v>
      </c>
      <c r="I91" s="19" t="s">
        <v>427</v>
      </c>
    </row>
    <row r="92" spans="5:9" x14ac:dyDescent="0.3">
      <c r="E92" s="19" t="s">
        <v>428</v>
      </c>
      <c r="I92" s="19" t="s">
        <v>429</v>
      </c>
    </row>
    <row r="93" spans="5:9" x14ac:dyDescent="0.3">
      <c r="E93" s="12" t="s">
        <v>262</v>
      </c>
      <c r="I93" s="19" t="s">
        <v>430</v>
      </c>
    </row>
    <row r="94" spans="5:9" x14ac:dyDescent="0.3">
      <c r="E94" s="12" t="s">
        <v>89</v>
      </c>
      <c r="I94" s="19" t="s">
        <v>431</v>
      </c>
    </row>
    <row r="95" spans="5:9" x14ac:dyDescent="0.3">
      <c r="E95" s="12" t="s">
        <v>265</v>
      </c>
      <c r="I95" s="19" t="s">
        <v>432</v>
      </c>
    </row>
    <row r="96" spans="5:9" x14ac:dyDescent="0.3">
      <c r="E96" s="12" t="s">
        <v>433</v>
      </c>
      <c r="I96" s="31" t="s">
        <v>434</v>
      </c>
    </row>
    <row r="97" spans="5:9" x14ac:dyDescent="0.3">
      <c r="E97" s="12" t="s">
        <v>266</v>
      </c>
      <c r="I97" s="31" t="s">
        <v>435</v>
      </c>
    </row>
    <row r="98" spans="5:9" x14ac:dyDescent="0.3">
      <c r="E98" s="12" t="s">
        <v>267</v>
      </c>
    </row>
    <row r="99" spans="5:9" x14ac:dyDescent="0.3">
      <c r="E99" s="12" t="s">
        <v>268</v>
      </c>
    </row>
    <row r="100" spans="5:9" x14ac:dyDescent="0.3">
      <c r="E100" s="12" t="s">
        <v>269</v>
      </c>
    </row>
    <row r="101" spans="5:9" x14ac:dyDescent="0.3">
      <c r="E101" s="12" t="s">
        <v>270</v>
      </c>
    </row>
  </sheetData>
  <mergeCells count="6">
    <mergeCell ref="B46:C47"/>
    <mergeCell ref="B48:C48"/>
    <mergeCell ref="E46:F47"/>
    <mergeCell ref="E48:F48"/>
    <mergeCell ref="H46:I47"/>
    <mergeCell ref="H48:I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workbookViewId="0">
      <selection activeCell="G3" sqref="G3"/>
    </sheetView>
  </sheetViews>
  <sheetFormatPr baseColWidth="10" defaultColWidth="11.42578125" defaultRowHeight="15" x14ac:dyDescent="0.25"/>
  <cols>
    <col min="1" max="1" width="35.42578125" bestFit="1" customWidth="1"/>
    <col min="2" max="2" width="47.42578125" bestFit="1" customWidth="1"/>
    <col min="7" max="7" width="44.140625" bestFit="1" customWidth="1"/>
  </cols>
  <sheetData>
    <row r="1" spans="1:8" x14ac:dyDescent="0.25">
      <c r="A1" t="s">
        <v>8</v>
      </c>
      <c r="B1" t="s">
        <v>249</v>
      </c>
      <c r="G1" t="s">
        <v>436</v>
      </c>
    </row>
    <row r="2" spans="1:8" x14ac:dyDescent="0.25">
      <c r="A2" t="s">
        <v>9</v>
      </c>
      <c r="B2" t="s">
        <v>437</v>
      </c>
      <c r="G2" t="s">
        <v>438</v>
      </c>
    </row>
    <row r="3" spans="1:8" x14ac:dyDescent="0.25">
      <c r="A3" t="s">
        <v>10</v>
      </c>
      <c r="B3" t="s">
        <v>209</v>
      </c>
      <c r="G3" t="s">
        <v>7</v>
      </c>
    </row>
    <row r="4" spans="1:8" x14ac:dyDescent="0.25">
      <c r="A4" t="s">
        <v>14</v>
      </c>
      <c r="B4" t="s">
        <v>19</v>
      </c>
      <c r="G4" t="s">
        <v>439</v>
      </c>
    </row>
    <row r="5" spans="1:8" x14ac:dyDescent="0.25">
      <c r="A5" t="s">
        <v>16</v>
      </c>
      <c r="B5" t="s">
        <v>440</v>
      </c>
      <c r="G5" t="s">
        <v>22</v>
      </c>
    </row>
    <row r="6" spans="1:8" x14ac:dyDescent="0.25">
      <c r="A6" t="s">
        <v>23</v>
      </c>
      <c r="B6" t="s">
        <v>441</v>
      </c>
      <c r="G6" t="s">
        <v>442</v>
      </c>
    </row>
    <row r="7" spans="1:8" x14ac:dyDescent="0.25">
      <c r="A7" t="s">
        <v>25</v>
      </c>
      <c r="B7" t="s">
        <v>443</v>
      </c>
    </row>
    <row r="10" spans="1:8" x14ac:dyDescent="0.25">
      <c r="A10" t="s">
        <v>444</v>
      </c>
      <c r="B10" t="s">
        <v>445</v>
      </c>
    </row>
    <row r="11" spans="1:8" x14ac:dyDescent="0.25">
      <c r="A11" t="s">
        <v>446</v>
      </c>
      <c r="B11" t="s">
        <v>44</v>
      </c>
      <c r="G11" t="s">
        <v>208</v>
      </c>
      <c r="H11" t="s">
        <v>447</v>
      </c>
    </row>
    <row r="12" spans="1:8" x14ac:dyDescent="0.25">
      <c r="A12" t="s">
        <v>448</v>
      </c>
      <c r="B12" t="s">
        <v>58</v>
      </c>
    </row>
    <row r="14" spans="1:8" x14ac:dyDescent="0.25">
      <c r="A14" t="s">
        <v>17</v>
      </c>
      <c r="B14" t="s">
        <v>17</v>
      </c>
    </row>
    <row r="15" spans="1:8" x14ac:dyDescent="0.25">
      <c r="A15" s="217" t="s">
        <v>18</v>
      </c>
      <c r="B15" t="s">
        <v>47</v>
      </c>
      <c r="C15" t="s">
        <v>142</v>
      </c>
    </row>
    <row r="16" spans="1:8" x14ac:dyDescent="0.25">
      <c r="A16" s="217"/>
      <c r="B16" t="s">
        <v>106</v>
      </c>
      <c r="C16" t="s">
        <v>289</v>
      </c>
    </row>
    <row r="17" spans="1:3" x14ac:dyDescent="0.25">
      <c r="A17" s="217"/>
      <c r="B17" t="s">
        <v>449</v>
      </c>
      <c r="C17" t="s">
        <v>286</v>
      </c>
    </row>
    <row r="18" spans="1:3" x14ac:dyDescent="0.25">
      <c r="A18" t="s">
        <v>61</v>
      </c>
      <c r="B18" t="s">
        <v>252</v>
      </c>
    </row>
    <row r="19" spans="1:3" x14ac:dyDescent="0.25">
      <c r="A19" t="s">
        <v>48</v>
      </c>
      <c r="B19" t="s">
        <v>450</v>
      </c>
    </row>
    <row r="24" spans="1:3" x14ac:dyDescent="0.25">
      <c r="A24" s="77" t="s">
        <v>451</v>
      </c>
      <c r="B24" t="s">
        <v>452</v>
      </c>
    </row>
    <row r="25" spans="1:3" x14ac:dyDescent="0.25">
      <c r="A25" s="77" t="s">
        <v>453</v>
      </c>
      <c r="B25" t="s">
        <v>454</v>
      </c>
      <c r="C25" t="s">
        <v>455</v>
      </c>
    </row>
  </sheetData>
  <mergeCells count="1">
    <mergeCell ref="A15:A17"/>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zoomScale="60" zoomScaleNormal="60" workbookViewId="0">
      <selection activeCell="L9" sqref="L9"/>
    </sheetView>
  </sheetViews>
  <sheetFormatPr baseColWidth="10" defaultColWidth="11.42578125" defaultRowHeight="15" x14ac:dyDescent="0.25"/>
  <cols>
    <col min="1" max="1" width="17.85546875" bestFit="1" customWidth="1"/>
    <col min="2" max="2" width="43" bestFit="1" customWidth="1"/>
    <col min="3" max="4" width="6.42578125" customWidth="1"/>
    <col min="5" max="5" width="18.42578125" bestFit="1" customWidth="1"/>
    <col min="6" max="6" width="22.42578125" bestFit="1" customWidth="1"/>
    <col min="7" max="7" width="8.85546875" bestFit="1" customWidth="1"/>
    <col min="8" max="8" width="51.85546875" bestFit="1" customWidth="1"/>
  </cols>
  <sheetData>
    <row r="1" spans="1:8" ht="16.5" x14ac:dyDescent="0.3">
      <c r="A1" s="14" t="s">
        <v>456</v>
      </c>
      <c r="B1" s="14" t="s">
        <v>284</v>
      </c>
      <c r="C1" s="10"/>
      <c r="D1" s="12"/>
      <c r="E1" s="74" t="s">
        <v>457</v>
      </c>
      <c r="F1" s="74" t="s">
        <v>458</v>
      </c>
      <c r="G1" s="74" t="s">
        <v>459</v>
      </c>
      <c r="H1" s="74" t="s">
        <v>460</v>
      </c>
    </row>
    <row r="2" spans="1:8" ht="33" x14ac:dyDescent="0.3">
      <c r="A2" s="12" t="s">
        <v>461</v>
      </c>
      <c r="B2" s="12" t="s">
        <v>286</v>
      </c>
      <c r="C2" s="10"/>
      <c r="D2" s="82">
        <v>1</v>
      </c>
      <c r="E2" s="83" t="s">
        <v>462</v>
      </c>
      <c r="F2" s="84" t="s">
        <v>38</v>
      </c>
      <c r="G2" s="15">
        <v>1</v>
      </c>
      <c r="H2" s="72" t="s">
        <v>49</v>
      </c>
    </row>
    <row r="3" spans="1:8" ht="33" x14ac:dyDescent="0.3">
      <c r="A3" s="12" t="s">
        <v>463</v>
      </c>
      <c r="B3" s="12" t="s">
        <v>289</v>
      </c>
      <c r="C3" s="10"/>
      <c r="D3" s="82">
        <v>2</v>
      </c>
      <c r="E3" s="83" t="s">
        <v>464</v>
      </c>
      <c r="F3" s="84" t="s">
        <v>54</v>
      </c>
      <c r="G3" s="15">
        <v>2</v>
      </c>
      <c r="H3" s="72" t="s">
        <v>465</v>
      </c>
    </row>
    <row r="4" spans="1:8" ht="16.5" x14ac:dyDescent="0.3">
      <c r="A4" s="12" t="s">
        <v>291</v>
      </c>
      <c r="B4" s="12" t="s">
        <v>142</v>
      </c>
      <c r="C4" s="10"/>
      <c r="D4" s="82">
        <v>3</v>
      </c>
      <c r="E4" s="83" t="s">
        <v>466</v>
      </c>
      <c r="F4" s="84" t="s">
        <v>143</v>
      </c>
      <c r="G4" s="15">
        <v>1</v>
      </c>
      <c r="H4" s="73" t="s">
        <v>467</v>
      </c>
    </row>
    <row r="5" spans="1:8" ht="49.5" x14ac:dyDescent="0.3">
      <c r="A5" s="10"/>
      <c r="B5" s="10"/>
      <c r="C5" s="10"/>
      <c r="D5" s="82">
        <v>4</v>
      </c>
      <c r="E5" s="83" t="s">
        <v>468</v>
      </c>
      <c r="F5" s="84" t="s">
        <v>72</v>
      </c>
      <c r="G5" s="15">
        <v>1</v>
      </c>
      <c r="H5" s="72" t="s">
        <v>469</v>
      </c>
    </row>
    <row r="6" spans="1:8" ht="82.5" x14ac:dyDescent="0.3">
      <c r="A6" s="10"/>
      <c r="B6" s="10"/>
      <c r="C6" s="10"/>
      <c r="D6" s="82">
        <v>5</v>
      </c>
      <c r="E6" s="83" t="s">
        <v>470</v>
      </c>
      <c r="F6" s="84" t="s">
        <v>81</v>
      </c>
      <c r="G6" s="15">
        <v>2</v>
      </c>
      <c r="H6" s="72" t="s">
        <v>471</v>
      </c>
    </row>
    <row r="7" spans="1:8" ht="16.5" x14ac:dyDescent="0.3">
      <c r="A7" s="10"/>
      <c r="B7" s="10"/>
      <c r="C7" s="10"/>
      <c r="D7" s="82">
        <v>6</v>
      </c>
      <c r="E7" s="83" t="s">
        <v>472</v>
      </c>
      <c r="F7" s="84" t="s">
        <v>88</v>
      </c>
      <c r="G7" s="15">
        <v>1</v>
      </c>
      <c r="H7" s="73" t="s">
        <v>94</v>
      </c>
    </row>
    <row r="8" spans="1:8" ht="198" x14ac:dyDescent="0.3">
      <c r="A8" s="10"/>
      <c r="B8" s="10"/>
      <c r="C8" s="10"/>
      <c r="D8" s="82">
        <v>7</v>
      </c>
      <c r="E8" s="83" t="s">
        <v>473</v>
      </c>
      <c r="F8" s="84" t="s">
        <v>103</v>
      </c>
      <c r="G8" s="15">
        <v>1</v>
      </c>
      <c r="H8" s="72" t="s">
        <v>474</v>
      </c>
    </row>
    <row r="9" spans="1:8" ht="214.5" x14ac:dyDescent="0.3">
      <c r="A9" s="10"/>
      <c r="B9" s="10"/>
      <c r="C9" s="10"/>
      <c r="D9" s="82">
        <v>8</v>
      </c>
      <c r="E9" s="83" t="s">
        <v>475</v>
      </c>
      <c r="F9" s="84" t="s">
        <v>145</v>
      </c>
      <c r="G9" s="15">
        <v>1</v>
      </c>
      <c r="H9" s="72" t="s">
        <v>476</v>
      </c>
    </row>
    <row r="10" spans="1:8" ht="132" x14ac:dyDescent="0.25">
      <c r="D10" s="82">
        <v>9</v>
      </c>
      <c r="E10" s="83" t="s">
        <v>477</v>
      </c>
      <c r="F10" s="15" t="s">
        <v>144</v>
      </c>
      <c r="G10" s="15">
        <v>7</v>
      </c>
      <c r="H10" s="72" t="s">
        <v>478</v>
      </c>
    </row>
    <row r="11" spans="1:8" ht="16.5" x14ac:dyDescent="0.25">
      <c r="D11" s="82">
        <v>10</v>
      </c>
      <c r="E11" s="83" t="s">
        <v>479</v>
      </c>
      <c r="F11" s="15" t="s">
        <v>124</v>
      </c>
      <c r="G11" s="15">
        <v>1</v>
      </c>
      <c r="H11" s="72" t="s">
        <v>129</v>
      </c>
    </row>
    <row r="12" spans="1:8" ht="16.5" x14ac:dyDescent="0.25">
      <c r="E12" s="76"/>
      <c r="F12" s="76"/>
      <c r="G12" s="76"/>
      <c r="H12" s="76"/>
    </row>
    <row r="13" spans="1:8" ht="16.5" x14ac:dyDescent="0.3">
      <c r="E13" s="75"/>
      <c r="F13" s="75"/>
      <c r="G13" s="75"/>
      <c r="H13" s="75"/>
    </row>
    <row r="14" spans="1:8" ht="16.5" x14ac:dyDescent="0.3">
      <c r="E14" s="75"/>
      <c r="F14" s="75"/>
      <c r="G14" s="75"/>
      <c r="H14" s="75"/>
    </row>
    <row r="15" spans="1:8" ht="16.5" x14ac:dyDescent="0.3">
      <c r="E15" s="75"/>
      <c r="F15" s="75"/>
      <c r="G15" s="75"/>
      <c r="H15" s="75"/>
    </row>
    <row r="16" spans="1:8" ht="16.5" x14ac:dyDescent="0.3">
      <c r="E16" s="75"/>
      <c r="F16" s="75"/>
      <c r="G16" s="75"/>
      <c r="H16" s="75"/>
    </row>
    <row r="17" spans="5:8" ht="16.5" x14ac:dyDescent="0.3">
      <c r="E17" s="75"/>
      <c r="F17" s="75"/>
      <c r="G17" s="75"/>
      <c r="H17" s="75"/>
    </row>
    <row r="18" spans="5:8" ht="16.5" x14ac:dyDescent="0.3">
      <c r="E18" s="75"/>
      <c r="F18" s="75"/>
      <c r="G18" s="75"/>
      <c r="H18" s="75"/>
    </row>
    <row r="19" spans="5:8" ht="16.5" x14ac:dyDescent="0.3">
      <c r="E19" s="75"/>
      <c r="F19" s="75"/>
      <c r="G19" s="75"/>
      <c r="H19" s="75"/>
    </row>
    <row r="20" spans="5:8" ht="16.5" x14ac:dyDescent="0.3">
      <c r="E20" s="75"/>
      <c r="F20" s="75"/>
      <c r="G20" s="75"/>
      <c r="H20" s="75"/>
    </row>
    <row r="21" spans="5:8" ht="16.5" x14ac:dyDescent="0.3">
      <c r="E21" s="75"/>
      <c r="F21" s="75"/>
      <c r="G21" s="75"/>
      <c r="H21" s="75"/>
    </row>
  </sheetData>
  <autoFilter ref="D1:G10" xr:uid="{00000000-0009-0000-0000-000006000000}">
    <sortState xmlns:xlrd2="http://schemas.microsoft.com/office/spreadsheetml/2017/richdata2" ref="D2:G10">
      <sortCondition ref="D1:D10"/>
    </sortState>
  </autoFilter>
  <phoneticPr fontId="1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0"/>
  <sheetViews>
    <sheetView zoomScale="80" zoomScaleNormal="80" workbookViewId="0">
      <selection activeCell="J9" sqref="J9"/>
    </sheetView>
  </sheetViews>
  <sheetFormatPr baseColWidth="10" defaultColWidth="11.42578125" defaultRowHeight="15" x14ac:dyDescent="0.25"/>
  <cols>
    <col min="1" max="1" width="25.28515625" bestFit="1" customWidth="1"/>
    <col min="3" max="3" width="49" style="124" customWidth="1"/>
    <col min="4" max="5" width="20.7109375" customWidth="1"/>
    <col min="6" max="6" width="20.7109375" style="124" customWidth="1"/>
    <col min="7" max="7" width="25.140625" customWidth="1"/>
    <col min="10" max="10" width="32.140625" customWidth="1"/>
    <col min="11" max="11" width="21" bestFit="1" customWidth="1"/>
    <col min="12" max="12" width="19.85546875" bestFit="1" customWidth="1"/>
    <col min="13" max="13" width="31.42578125" customWidth="1"/>
    <col min="14" max="14" width="31.28515625" customWidth="1"/>
  </cols>
  <sheetData>
    <row r="1" spans="1:14" x14ac:dyDescent="0.25">
      <c r="A1" s="219" t="s">
        <v>480</v>
      </c>
      <c r="B1" s="219"/>
      <c r="C1" s="219"/>
      <c r="D1" s="219"/>
      <c r="E1" s="219"/>
      <c r="F1" s="219"/>
      <c r="G1" s="219"/>
    </row>
    <row r="2" spans="1:14" ht="30" x14ac:dyDescent="0.25">
      <c r="A2" s="128" t="s">
        <v>481</v>
      </c>
      <c r="B2" s="128" t="s">
        <v>482</v>
      </c>
      <c r="C2" s="129" t="s">
        <v>483</v>
      </c>
      <c r="D2" s="128" t="s">
        <v>484</v>
      </c>
      <c r="E2" s="128" t="s">
        <v>485</v>
      </c>
      <c r="F2" s="129" t="s">
        <v>486</v>
      </c>
      <c r="G2" s="129" t="s">
        <v>487</v>
      </c>
      <c r="I2" s="128" t="s">
        <v>482</v>
      </c>
      <c r="J2" s="129" t="s">
        <v>483</v>
      </c>
      <c r="K2" s="128" t="s">
        <v>484</v>
      </c>
      <c r="L2" s="128" t="s">
        <v>485</v>
      </c>
      <c r="M2" s="129" t="s">
        <v>486</v>
      </c>
      <c r="N2" s="129" t="s">
        <v>487</v>
      </c>
    </row>
    <row r="3" spans="1:14" ht="60" x14ac:dyDescent="0.25">
      <c r="A3" s="218" t="s">
        <v>488</v>
      </c>
      <c r="B3" s="51" t="s">
        <v>38</v>
      </c>
      <c r="C3" s="126" t="s">
        <v>40</v>
      </c>
      <c r="D3" s="51">
        <v>2</v>
      </c>
      <c r="E3" s="51">
        <v>5</v>
      </c>
      <c r="F3" s="126" t="s">
        <v>50</v>
      </c>
      <c r="G3" s="126"/>
      <c r="I3" s="51" t="s">
        <v>143</v>
      </c>
      <c r="J3" s="126" t="s">
        <v>489</v>
      </c>
      <c r="K3" s="131">
        <v>2</v>
      </c>
      <c r="L3" s="131">
        <v>2</v>
      </c>
      <c r="M3" s="125" t="s">
        <v>490</v>
      </c>
      <c r="N3" s="126" t="s">
        <v>491</v>
      </c>
    </row>
    <row r="4" spans="1:14" ht="75" x14ac:dyDescent="0.25">
      <c r="A4" s="218"/>
      <c r="B4" s="51" t="s">
        <v>54</v>
      </c>
      <c r="C4" s="126" t="s">
        <v>55</v>
      </c>
      <c r="D4" s="51">
        <v>9</v>
      </c>
      <c r="E4" s="51">
        <v>9</v>
      </c>
      <c r="F4" s="126" t="s">
        <v>62</v>
      </c>
      <c r="G4" s="126"/>
      <c r="I4" s="51" t="s">
        <v>145</v>
      </c>
      <c r="J4" s="126" t="s">
        <v>492</v>
      </c>
      <c r="K4" s="131">
        <v>43</v>
      </c>
      <c r="L4" s="131">
        <v>61</v>
      </c>
      <c r="M4" s="125" t="s">
        <v>493</v>
      </c>
      <c r="N4" s="126" t="s">
        <v>494</v>
      </c>
    </row>
    <row r="5" spans="1:14" ht="60" x14ac:dyDescent="0.25">
      <c r="A5" s="218"/>
      <c r="B5" s="51" t="s">
        <v>72</v>
      </c>
      <c r="C5" s="126" t="s">
        <v>73</v>
      </c>
      <c r="D5" s="51">
        <v>5</v>
      </c>
      <c r="E5" s="51">
        <v>5</v>
      </c>
      <c r="F5" s="126" t="s">
        <v>76</v>
      </c>
      <c r="G5" s="126"/>
      <c r="I5" s="51" t="s">
        <v>144</v>
      </c>
      <c r="J5" s="126" t="s">
        <v>495</v>
      </c>
      <c r="K5" s="131">
        <v>14</v>
      </c>
      <c r="L5" s="131">
        <v>37</v>
      </c>
      <c r="M5" s="125" t="s">
        <v>496</v>
      </c>
      <c r="N5" s="126" t="s">
        <v>497</v>
      </c>
    </row>
    <row r="6" spans="1:14" ht="90" x14ac:dyDescent="0.25">
      <c r="A6" s="218"/>
      <c r="B6" s="51" t="s">
        <v>81</v>
      </c>
      <c r="C6" s="126" t="s">
        <v>82</v>
      </c>
      <c r="D6" s="51">
        <v>3</v>
      </c>
      <c r="E6" s="51">
        <v>3</v>
      </c>
      <c r="F6" s="126" t="s">
        <v>498</v>
      </c>
      <c r="G6" s="126"/>
      <c r="K6" s="130">
        <f>SUM(K3:K5)</f>
        <v>59</v>
      </c>
      <c r="L6" s="130">
        <f>SUM(L3:L5)</f>
        <v>100</v>
      </c>
    </row>
    <row r="7" spans="1:14" ht="90" x14ac:dyDescent="0.25">
      <c r="A7" s="218"/>
      <c r="B7" s="132" t="s">
        <v>88</v>
      </c>
      <c r="C7" s="126" t="s">
        <v>499</v>
      </c>
      <c r="D7" s="51">
        <v>8</v>
      </c>
      <c r="E7" s="51">
        <v>8</v>
      </c>
      <c r="F7" s="126" t="s">
        <v>95</v>
      </c>
      <c r="G7" s="127" t="s">
        <v>500</v>
      </c>
    </row>
    <row r="8" spans="1:14" ht="30" x14ac:dyDescent="0.25">
      <c r="A8" s="218" t="s">
        <v>501</v>
      </c>
      <c r="B8" s="132" t="s">
        <v>103</v>
      </c>
      <c r="C8" s="126" t="s">
        <v>502</v>
      </c>
      <c r="D8" s="51">
        <v>18</v>
      </c>
      <c r="E8" s="51">
        <v>18</v>
      </c>
      <c r="F8" s="126" t="s">
        <v>95</v>
      </c>
      <c r="G8" s="127" t="s">
        <v>503</v>
      </c>
    </row>
    <row r="9" spans="1:14" ht="30" x14ac:dyDescent="0.25">
      <c r="A9" s="218"/>
      <c r="B9" s="51" t="s">
        <v>124</v>
      </c>
      <c r="C9" s="126" t="s">
        <v>125</v>
      </c>
      <c r="D9" s="51">
        <v>9</v>
      </c>
      <c r="E9" s="51">
        <v>9</v>
      </c>
      <c r="F9" s="126" t="s">
        <v>129</v>
      </c>
      <c r="G9" s="126"/>
    </row>
    <row r="10" spans="1:14" x14ac:dyDescent="0.25">
      <c r="D10" s="130">
        <f>SUM(D3:D9)</f>
        <v>54</v>
      </c>
      <c r="E10" s="130">
        <f>SUM(E3:E9)</f>
        <v>57</v>
      </c>
    </row>
  </sheetData>
  <mergeCells count="3">
    <mergeCell ref="A3:A7"/>
    <mergeCell ref="A8:A9"/>
    <mergeCell ref="A1:G1"/>
  </mergeCells>
  <phoneticPr fontId="1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0"/>
  <sheetViews>
    <sheetView zoomScale="115" zoomScaleNormal="115" workbookViewId="0">
      <selection activeCell="H4" sqref="H4"/>
    </sheetView>
  </sheetViews>
  <sheetFormatPr baseColWidth="10" defaultColWidth="11.42578125" defaultRowHeight="73.5" customHeight="1" x14ac:dyDescent="0.25"/>
  <cols>
    <col min="1" max="1" width="10.42578125" style="52" customWidth="1"/>
    <col min="2" max="2" width="6.42578125" style="52" customWidth="1"/>
    <col min="3" max="3" width="31.42578125" style="57" customWidth="1"/>
    <col min="4" max="4" width="23.42578125" style="52" customWidth="1"/>
    <col min="5" max="5" width="29.85546875" style="52" customWidth="1"/>
    <col min="6" max="6" width="5.42578125" style="52" customWidth="1"/>
    <col min="7" max="7" width="6.140625" style="52" customWidth="1"/>
    <col min="8" max="8" width="8.42578125" style="52" customWidth="1"/>
    <col min="9" max="9" width="16.42578125" style="52" customWidth="1"/>
    <col min="10" max="24" width="11.42578125" style="52"/>
    <col min="25" max="25" width="6.140625" style="52" customWidth="1"/>
    <col min="26" max="35" width="11.42578125" style="52"/>
    <col min="36" max="36" width="11.42578125" style="57"/>
    <col min="37" max="16384" width="11.42578125" style="52"/>
  </cols>
  <sheetData>
    <row r="1" spans="1:37" ht="73.5" customHeight="1" x14ac:dyDescent="0.25">
      <c r="A1" s="51" t="s">
        <v>504</v>
      </c>
      <c r="C1" s="53" t="s">
        <v>504</v>
      </c>
      <c r="D1" s="54" t="s">
        <v>41</v>
      </c>
      <c r="E1" s="53" t="s">
        <v>505</v>
      </c>
      <c r="H1" s="69" t="s">
        <v>506</v>
      </c>
      <c r="I1" s="70" t="s">
        <v>507</v>
      </c>
      <c r="J1" s="58" t="s">
        <v>508</v>
      </c>
      <c r="K1" s="58" t="s">
        <v>509</v>
      </c>
      <c r="L1" s="58" t="s">
        <v>510</v>
      </c>
      <c r="M1" s="58" t="s">
        <v>511</v>
      </c>
      <c r="N1" s="58" t="s">
        <v>512</v>
      </c>
      <c r="O1" s="58" t="s">
        <v>513</v>
      </c>
      <c r="P1" s="58" t="s">
        <v>514</v>
      </c>
      <c r="Q1" s="58" t="s">
        <v>515</v>
      </c>
      <c r="R1" s="62" t="s">
        <v>41</v>
      </c>
      <c r="S1" s="59" t="s">
        <v>516</v>
      </c>
      <c r="T1" s="59" t="s">
        <v>56</v>
      </c>
      <c r="U1" s="59" t="s">
        <v>90</v>
      </c>
      <c r="V1" s="59" t="s">
        <v>42</v>
      </c>
      <c r="W1" s="59" t="s">
        <v>51</v>
      </c>
      <c r="X1" s="59" t="s">
        <v>517</v>
      </c>
      <c r="Y1" s="63" t="s">
        <v>518</v>
      </c>
      <c r="Z1" s="67" t="s">
        <v>519</v>
      </c>
      <c r="AA1" s="67" t="s">
        <v>520</v>
      </c>
      <c r="AB1" s="67" t="s">
        <v>521</v>
      </c>
      <c r="AC1" s="67" t="s">
        <v>522</v>
      </c>
      <c r="AD1" s="67" t="s">
        <v>523</v>
      </c>
      <c r="AE1" s="67" t="s">
        <v>524</v>
      </c>
      <c r="AF1" s="67" t="s">
        <v>525</v>
      </c>
      <c r="AG1" s="67" t="s">
        <v>526</v>
      </c>
      <c r="AH1" s="67" t="s">
        <v>527</v>
      </c>
      <c r="AI1" s="67" t="s">
        <v>528</v>
      </c>
      <c r="AJ1" s="67" t="s">
        <v>529</v>
      </c>
      <c r="AK1" s="67" t="s">
        <v>530</v>
      </c>
    </row>
    <row r="2" spans="1:37" ht="73.5" customHeight="1" x14ac:dyDescent="0.3">
      <c r="A2" s="51" t="s">
        <v>41</v>
      </c>
      <c r="C2" s="55" t="s">
        <v>507</v>
      </c>
      <c r="D2" s="60" t="s">
        <v>516</v>
      </c>
      <c r="E2" s="60" t="s">
        <v>519</v>
      </c>
      <c r="H2" s="71"/>
      <c r="I2" s="55" t="s">
        <v>307</v>
      </c>
      <c r="J2" s="68" t="s">
        <v>313</v>
      </c>
      <c r="K2" s="55" t="s">
        <v>319</v>
      </c>
      <c r="L2" s="55" t="s">
        <v>361</v>
      </c>
      <c r="M2" s="55" t="s">
        <v>365</v>
      </c>
      <c r="N2" s="55" t="s">
        <v>373</v>
      </c>
      <c r="O2" s="55" t="s">
        <v>376</v>
      </c>
      <c r="P2" s="55" t="s">
        <v>390</v>
      </c>
      <c r="Q2" s="55" t="s">
        <v>396</v>
      </c>
      <c r="S2" s="50" t="s">
        <v>309</v>
      </c>
      <c r="T2" s="50" t="s">
        <v>362</v>
      </c>
      <c r="U2" s="50" t="s">
        <v>91</v>
      </c>
      <c r="V2" s="50" t="s">
        <v>394</v>
      </c>
      <c r="W2" s="64" t="s">
        <v>401</v>
      </c>
      <c r="X2" s="50" t="s">
        <v>404</v>
      </c>
      <c r="Z2" s="38" t="s">
        <v>311</v>
      </c>
      <c r="AA2" s="39" t="s">
        <v>323</v>
      </c>
      <c r="AB2" s="40" t="s">
        <v>351</v>
      </c>
      <c r="AC2" s="41" t="s">
        <v>378</v>
      </c>
      <c r="AD2" s="42" t="s">
        <v>383</v>
      </c>
      <c r="AE2" s="43" t="s">
        <v>403</v>
      </c>
      <c r="AF2" s="44" t="s">
        <v>411</v>
      </c>
      <c r="AG2" s="45" t="s">
        <v>416</v>
      </c>
      <c r="AH2" s="46" t="s">
        <v>418</v>
      </c>
      <c r="AI2" s="47" t="s">
        <v>421</v>
      </c>
      <c r="AJ2" s="48" t="s">
        <v>427</v>
      </c>
      <c r="AK2" s="49" t="s">
        <v>434</v>
      </c>
    </row>
    <row r="3" spans="1:37" ht="73.5" customHeight="1" x14ac:dyDescent="0.3">
      <c r="A3" s="51" t="s">
        <v>505</v>
      </c>
      <c r="C3" s="55" t="s">
        <v>508</v>
      </c>
      <c r="D3" s="60" t="s">
        <v>56</v>
      </c>
      <c r="E3" s="60" t="s">
        <v>520</v>
      </c>
      <c r="H3" s="71"/>
      <c r="I3" s="56"/>
      <c r="J3" s="56"/>
      <c r="K3" s="61" t="s">
        <v>325</v>
      </c>
      <c r="L3" s="56"/>
      <c r="M3" s="61" t="s">
        <v>368</v>
      </c>
      <c r="N3" s="56"/>
      <c r="O3" s="55" t="s">
        <v>379</v>
      </c>
      <c r="P3" s="55" t="s">
        <v>393</v>
      </c>
      <c r="Q3" s="55" t="s">
        <v>399</v>
      </c>
      <c r="S3" s="50" t="s">
        <v>315</v>
      </c>
      <c r="T3" s="50" t="s">
        <v>65</v>
      </c>
      <c r="U3" s="50" t="s">
        <v>391</v>
      </c>
      <c r="V3" s="50" t="s">
        <v>397</v>
      </c>
      <c r="W3" s="64" t="s">
        <v>52</v>
      </c>
      <c r="X3" s="50" t="s">
        <v>406</v>
      </c>
      <c r="Z3" s="38" t="s">
        <v>317</v>
      </c>
      <c r="AA3" s="39" t="s">
        <v>329</v>
      </c>
      <c r="AB3" s="40" t="s">
        <v>356</v>
      </c>
      <c r="AC3" s="41" t="s">
        <v>380</v>
      </c>
      <c r="AD3" s="42" t="s">
        <v>385</v>
      </c>
      <c r="AE3" s="43" t="s">
        <v>405</v>
      </c>
      <c r="AF3" s="44" t="s">
        <v>413</v>
      </c>
      <c r="AG3" s="45" t="s">
        <v>417</v>
      </c>
      <c r="AH3" s="46" t="s">
        <v>419</v>
      </c>
      <c r="AI3" s="47" t="s">
        <v>423</v>
      </c>
      <c r="AJ3" s="48" t="s">
        <v>429</v>
      </c>
      <c r="AK3" s="49" t="s">
        <v>435</v>
      </c>
    </row>
    <row r="4" spans="1:37" ht="73.5" customHeight="1" x14ac:dyDescent="0.3">
      <c r="C4" s="55" t="s">
        <v>509</v>
      </c>
      <c r="D4" s="60" t="s">
        <v>90</v>
      </c>
      <c r="E4" s="60" t="s">
        <v>521</v>
      </c>
      <c r="H4" s="71"/>
      <c r="I4" s="56"/>
      <c r="J4" s="56"/>
      <c r="K4" s="55" t="s">
        <v>331</v>
      </c>
      <c r="L4" s="56"/>
      <c r="M4" s="55" t="s">
        <v>371</v>
      </c>
      <c r="N4" s="56"/>
      <c r="O4" s="55" t="s">
        <v>381</v>
      </c>
      <c r="P4" s="56"/>
      <c r="Q4" s="56"/>
      <c r="S4" s="50" t="s">
        <v>321</v>
      </c>
      <c r="T4" s="50" t="s">
        <v>369</v>
      </c>
      <c r="U4" s="65"/>
      <c r="V4" s="50" t="s">
        <v>43</v>
      </c>
      <c r="W4" s="65"/>
      <c r="X4" s="50" t="s">
        <v>408</v>
      </c>
      <c r="AA4" s="39" t="s">
        <v>335</v>
      </c>
      <c r="AB4" s="40" t="s">
        <v>360</v>
      </c>
      <c r="AD4" s="42" t="s">
        <v>387</v>
      </c>
      <c r="AE4" s="43" t="s">
        <v>407</v>
      </c>
      <c r="AF4" s="44" t="s">
        <v>415</v>
      </c>
      <c r="AI4" s="47" t="s">
        <v>425</v>
      </c>
      <c r="AJ4" s="48" t="s">
        <v>430</v>
      </c>
    </row>
    <row r="5" spans="1:37" ht="73.5" customHeight="1" x14ac:dyDescent="0.3">
      <c r="C5" s="55" t="s">
        <v>510</v>
      </c>
      <c r="D5" s="60" t="s">
        <v>42</v>
      </c>
      <c r="E5" s="60" t="s">
        <v>522</v>
      </c>
      <c r="H5" s="71"/>
      <c r="I5" s="56"/>
      <c r="J5" s="56"/>
      <c r="K5" s="55" t="s">
        <v>337</v>
      </c>
      <c r="L5" s="56"/>
      <c r="M5" s="56"/>
      <c r="N5" s="56"/>
      <c r="O5" s="55" t="s">
        <v>384</v>
      </c>
      <c r="P5" s="56"/>
      <c r="Q5" s="56"/>
      <c r="S5" s="50" t="s">
        <v>327</v>
      </c>
      <c r="T5" s="50" t="s">
        <v>83</v>
      </c>
      <c r="U5" s="66"/>
      <c r="V5" s="66"/>
      <c r="W5" s="66"/>
      <c r="X5" s="50" t="s">
        <v>410</v>
      </c>
      <c r="AA5" s="39" t="s">
        <v>341</v>
      </c>
      <c r="AB5" s="40" t="s">
        <v>364</v>
      </c>
      <c r="AD5" s="42" t="s">
        <v>389</v>
      </c>
      <c r="AE5" s="43" t="s">
        <v>409</v>
      </c>
      <c r="AJ5" s="48" t="s">
        <v>431</v>
      </c>
    </row>
    <row r="6" spans="1:37" ht="73.5" customHeight="1" x14ac:dyDescent="0.3">
      <c r="C6" s="55" t="s">
        <v>511</v>
      </c>
      <c r="D6" s="60" t="s">
        <v>51</v>
      </c>
      <c r="E6" s="60" t="s">
        <v>523</v>
      </c>
      <c r="H6" s="71"/>
      <c r="I6" s="56"/>
      <c r="J6" s="56"/>
      <c r="K6" s="55" t="s">
        <v>343</v>
      </c>
      <c r="L6" s="56"/>
      <c r="M6" s="56"/>
      <c r="N6" s="56"/>
      <c r="O6" s="55" t="s">
        <v>386</v>
      </c>
      <c r="P6" s="56"/>
      <c r="Q6" s="56"/>
      <c r="S6" s="50" t="s">
        <v>333</v>
      </c>
      <c r="T6" s="50" t="s">
        <v>374</v>
      </c>
      <c r="U6" s="66"/>
      <c r="V6" s="66"/>
      <c r="W6" s="66"/>
      <c r="X6" s="50" t="s">
        <v>412</v>
      </c>
      <c r="AA6" s="39" t="s">
        <v>346</v>
      </c>
      <c r="AB6" s="40" t="s">
        <v>367</v>
      </c>
      <c r="AD6" s="42" t="s">
        <v>392</v>
      </c>
      <c r="AJ6" s="48" t="s">
        <v>432</v>
      </c>
    </row>
    <row r="7" spans="1:37" ht="73.5" customHeight="1" x14ac:dyDescent="0.3">
      <c r="C7" s="55" t="s">
        <v>512</v>
      </c>
      <c r="D7" s="60" t="s">
        <v>517</v>
      </c>
      <c r="E7" s="60" t="s">
        <v>524</v>
      </c>
      <c r="H7" s="71"/>
      <c r="I7" s="56"/>
      <c r="J7" s="56"/>
      <c r="K7" s="55" t="s">
        <v>348</v>
      </c>
      <c r="L7" s="56"/>
      <c r="M7" s="56"/>
      <c r="N7" s="56"/>
      <c r="O7" s="55" t="s">
        <v>388</v>
      </c>
      <c r="P7" s="56"/>
      <c r="Q7" s="56"/>
      <c r="S7" s="50" t="s">
        <v>339</v>
      </c>
      <c r="T7" s="50" t="s">
        <v>377</v>
      </c>
      <c r="U7" s="66"/>
      <c r="V7" s="66"/>
      <c r="W7" s="66"/>
      <c r="X7" s="50" t="s">
        <v>414</v>
      </c>
      <c r="AB7" s="40" t="s">
        <v>370</v>
      </c>
      <c r="AD7" s="42" t="s">
        <v>395</v>
      </c>
    </row>
    <row r="8" spans="1:37" ht="73.5" customHeight="1" x14ac:dyDescent="0.3">
      <c r="C8" s="55" t="s">
        <v>513</v>
      </c>
      <c r="E8" s="60" t="s">
        <v>525</v>
      </c>
      <c r="H8" s="71"/>
      <c r="I8" s="56"/>
      <c r="J8" s="56"/>
      <c r="K8" s="55" t="s">
        <v>353</v>
      </c>
      <c r="L8" s="56"/>
      <c r="M8" s="56"/>
      <c r="N8" s="56"/>
      <c r="O8" s="56"/>
      <c r="P8" s="56"/>
      <c r="Q8" s="56"/>
      <c r="S8" s="50" t="s">
        <v>344</v>
      </c>
      <c r="T8" s="50" t="s">
        <v>85</v>
      </c>
      <c r="U8" s="66"/>
      <c r="V8" s="66"/>
      <c r="W8" s="66"/>
      <c r="X8" s="66"/>
      <c r="AB8" s="40" t="s">
        <v>372</v>
      </c>
      <c r="AD8" s="42" t="s">
        <v>398</v>
      </c>
    </row>
    <row r="9" spans="1:37" ht="73.5" customHeight="1" x14ac:dyDescent="0.3">
      <c r="C9" s="55" t="s">
        <v>514</v>
      </c>
      <c r="E9" s="60" t="s">
        <v>526</v>
      </c>
      <c r="H9" s="71"/>
      <c r="I9" s="56"/>
      <c r="J9" s="56"/>
      <c r="K9" s="55" t="s">
        <v>357</v>
      </c>
      <c r="L9" s="56"/>
      <c r="M9" s="56"/>
      <c r="N9" s="56"/>
      <c r="O9" s="56"/>
      <c r="P9" s="56"/>
      <c r="Q9" s="56"/>
      <c r="S9" s="50" t="s">
        <v>349</v>
      </c>
      <c r="T9" s="50" t="s">
        <v>382</v>
      </c>
      <c r="U9" s="66"/>
      <c r="V9" s="66"/>
      <c r="W9" s="66"/>
      <c r="X9" s="66"/>
      <c r="AB9" s="40" t="s">
        <v>375</v>
      </c>
      <c r="AD9" s="42" t="s">
        <v>400</v>
      </c>
    </row>
    <row r="10" spans="1:37" ht="73.5" customHeight="1" x14ac:dyDescent="0.3">
      <c r="C10" s="55" t="s">
        <v>515</v>
      </c>
      <c r="E10" s="60" t="s">
        <v>527</v>
      </c>
      <c r="H10" s="71"/>
      <c r="S10" s="50" t="s">
        <v>354</v>
      </c>
      <c r="T10" s="50" t="s">
        <v>57</v>
      </c>
      <c r="U10" s="66"/>
      <c r="V10" s="66"/>
      <c r="W10" s="66"/>
      <c r="X10" s="66"/>
      <c r="AD10" s="42" t="s">
        <v>402</v>
      </c>
    </row>
    <row r="11" spans="1:37" ht="73.5" customHeight="1" x14ac:dyDescent="0.3">
      <c r="E11" s="60" t="s">
        <v>528</v>
      </c>
      <c r="S11" s="50" t="s">
        <v>358</v>
      </c>
      <c r="T11" s="50" t="s">
        <v>126</v>
      </c>
      <c r="U11" s="66"/>
      <c r="V11" s="66"/>
      <c r="W11" s="66"/>
      <c r="X11" s="66"/>
    </row>
    <row r="12" spans="1:37" ht="73.5" customHeight="1" x14ac:dyDescent="0.25">
      <c r="C12" s="51"/>
      <c r="E12" s="60" t="s">
        <v>529</v>
      </c>
    </row>
    <row r="13" spans="1:37" ht="73.5" customHeight="1" x14ac:dyDescent="0.25">
      <c r="C13" s="51"/>
      <c r="E13" s="60" t="s">
        <v>530</v>
      </c>
    </row>
    <row r="14" spans="1:37" ht="73.5" customHeight="1" x14ac:dyDescent="0.25">
      <c r="C14" s="51"/>
    </row>
    <row r="15" spans="1:37" ht="73.5" customHeight="1" x14ac:dyDescent="0.25">
      <c r="C15" s="51"/>
    </row>
    <row r="16" spans="1:37" ht="73.5" customHeight="1" x14ac:dyDescent="0.25">
      <c r="C16" s="51"/>
    </row>
    <row r="17" spans="3:3" ht="73.5" customHeight="1" x14ac:dyDescent="0.25">
      <c r="C17" s="51"/>
    </row>
    <row r="18" spans="3:3" ht="73.5" customHeight="1" x14ac:dyDescent="0.25">
      <c r="C18" s="51"/>
    </row>
    <row r="19" spans="3:3" ht="73.5" customHeight="1" x14ac:dyDescent="0.25">
      <c r="C19" s="51"/>
    </row>
    <row r="20" spans="3:3" ht="73.5" customHeight="1" x14ac:dyDescent="0.25">
      <c r="C20" s="51"/>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42</vt:i4>
      </vt:variant>
    </vt:vector>
  </HeadingPairs>
  <TitlesOfParts>
    <vt:vector size="51" baseType="lpstr">
      <vt:lpstr>AccionesAbiertas</vt:lpstr>
      <vt:lpstr>ReporteEjecución</vt:lpstr>
      <vt:lpstr>ControlCambios</vt:lpstr>
      <vt:lpstr>AccionesCerradas</vt:lpstr>
      <vt:lpstr>LISTAS</vt:lpstr>
      <vt:lpstr>GUIA</vt:lpstr>
      <vt:lpstr>ID</vt:lpstr>
      <vt:lpstr>ResumenV1</vt:lpstr>
      <vt:lpstr>ListaD</vt:lpstr>
      <vt:lpstr>AAC</vt:lpstr>
      <vt:lpstr>AcreditacionAC</vt:lpstr>
      <vt:lpstr>Apoyo</vt:lpstr>
      <vt:lpstr>CCI</vt:lpstr>
      <vt:lpstr>CCP</vt:lpstr>
      <vt:lpstr>Condición_1_Denominación</vt:lpstr>
      <vt:lpstr>Condición_1_Mecanismos_de_selección_y_evaluación_de_profesores_y_estudiantes</vt:lpstr>
      <vt:lpstr>Condición_2_Estructura_administrativa_y_académica</vt:lpstr>
      <vt:lpstr>Condición_2_Justificación</vt:lpstr>
      <vt:lpstr>Condición_3_Aspectos_curriculares</vt:lpstr>
      <vt:lpstr>Condición_3_Cultura_de_autoevaluación</vt:lpstr>
      <vt:lpstr>Condición_4_Organización_de_actividades_académicas_y_proceso_formativo</vt:lpstr>
      <vt:lpstr>Condición_4_Programa_de_egresados</vt:lpstr>
      <vt:lpstr>Condición_5_Investigación_Innovación_y_o_creación_artística_y_cultural</vt:lpstr>
      <vt:lpstr>Condición_5_Modelo_de_bienestar</vt:lpstr>
      <vt:lpstr>Condición_6_Recursos_suficientes_para_el_logro_de_las_metas</vt:lpstr>
      <vt:lpstr>Condición_6_Relación_con_el_sector_externo</vt:lpstr>
      <vt:lpstr>Condición_7_Profesores</vt:lpstr>
      <vt:lpstr>Condición_8_Medios_educativos</vt:lpstr>
      <vt:lpstr>Condición_9_Infraestructura_física_y_tecnológica</vt:lpstr>
      <vt:lpstr>Estratégico</vt:lpstr>
      <vt:lpstr>Evaluación</vt:lpstr>
      <vt:lpstr>Factor_1_Proyecto_Educativo_del_Programa_e_identidad_institucional</vt:lpstr>
      <vt:lpstr>Factor_10_Medios_educativos_y_ambientes_de_aprendizaje</vt:lpstr>
      <vt:lpstr>Factor_11_Organización_administración_y_financiación_del_programa</vt:lpstr>
      <vt:lpstr>Factor_12_Recursos_físicos_y_tecnológicos</vt:lpstr>
      <vt:lpstr>Factor_2_Estudiantes</vt:lpstr>
      <vt:lpstr>Factor_3_Profesores</vt:lpstr>
      <vt:lpstr>Factor_4_Egresados</vt:lpstr>
      <vt:lpstr>Factor_5_Aspectos_académicos_y_resultados_de_aprendizaje</vt:lpstr>
      <vt:lpstr>Factor_6_Permanencia_y_graduación</vt:lpstr>
      <vt:lpstr>Factor_7_Interacción_con_el_entorno_nacional_e_internacional</vt:lpstr>
      <vt:lpstr>Factor_8_Aportes_a_la_investigación_Innovación_y_desarrollo_tecnológico_del_programa</vt:lpstr>
      <vt:lpstr>Factor_9_Bienestar_de_la_comunidad_académica_del_programa</vt:lpstr>
      <vt:lpstr>INS</vt:lpstr>
      <vt:lpstr>ReporteEjecución!Institucion</vt:lpstr>
      <vt:lpstr>Institucion</vt:lpstr>
      <vt:lpstr>Institucional</vt:lpstr>
      <vt:lpstr>Misional</vt:lpstr>
      <vt:lpstr>prog1</vt:lpstr>
      <vt:lpstr>Programas</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Estefania Benitez Hernández</cp:lastModifiedBy>
  <cp:revision/>
  <dcterms:created xsi:type="dcterms:W3CDTF">2019-08-30T16:45:35Z</dcterms:created>
  <dcterms:modified xsi:type="dcterms:W3CDTF">2022-08-10T19:00:17Z</dcterms:modified>
  <cp:category/>
  <cp:contentStatus/>
</cp:coreProperties>
</file>